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TomTakanashi\Documents\団体系髙梨フォルダ\顧問、役員等：ヤマト・ハーマン等\A取締役・株主：（株）経済産業新報社\★仕掛け企画：含む経産省、総務省、ビジネススクール\KSBS一般企業向けパンフレット／申込書\"/>
    </mc:Choice>
  </mc:AlternateContent>
  <xr:revisionPtr revIDLastSave="0" documentId="8_{F3F668D9-1045-4951-B28F-E711E21506E0}" xr6:coauthVersionLast="45" xr6:coauthVersionMax="45" xr10:uidLastSave="{00000000-0000-0000-0000-000000000000}"/>
  <bookViews>
    <workbookView xWindow="-110" yWindow="-110" windowWidth="19420" windowHeight="11620" tabRatio="332" activeTab="1" xr2:uid="{7206E601-9C3C-4649-9211-F474F7938A22}"/>
  </bookViews>
  <sheets>
    <sheet name="申込書" sheetId="4" r:id="rId1"/>
    <sheet name="申込講座 " sheetId="9" r:id="rId2"/>
    <sheet name="Sheet4" sheetId="12" r:id="rId3"/>
    <sheet name="Sheet2" sheetId="10" r:id="rId4"/>
    <sheet name="Sheet3" sheetId="11" r:id="rId5"/>
    <sheet name="Sheet1" sheetId="8" r:id="rId6"/>
  </sheets>
  <definedNames>
    <definedName name="_Hlk36588846" localSheetId="0">申込書!$M$2</definedName>
    <definedName name="_xlnm.Print_Area" localSheetId="1">'申込講座 '!$B$1:$P$40</definedName>
    <definedName name="_xlnm.Print_Area" localSheetId="0">申込書!$C$1:$I$42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9" l="1"/>
  <c r="P6" i="9"/>
  <c r="P15" i="9" l="1"/>
  <c r="P14" i="9"/>
  <c r="P8" i="9"/>
  <c r="G11" i="9" l="1"/>
  <c r="H11" i="9" s="1"/>
  <c r="I11" i="9" s="1"/>
  <c r="J11" i="9" s="1"/>
  <c r="K11" i="9" s="1"/>
  <c r="L11" i="9" s="1"/>
  <c r="M11" i="9" s="1"/>
  <c r="N11" i="9" s="1"/>
  <c r="O11" i="9" s="1"/>
  <c r="P7" i="9" l="1"/>
  <c r="G4" i="9" l="1"/>
  <c r="H4" i="9" s="1"/>
  <c r="I4" i="9" s="1"/>
  <c r="J4" i="9" s="1"/>
  <c r="K4" i="9" s="1"/>
  <c r="L4" i="9" s="1"/>
  <c r="M4" i="9" s="1"/>
  <c r="N4" i="9" s="1"/>
  <c r="O4" i="9" s="1"/>
</calcChain>
</file>

<file path=xl/sharedStrings.xml><?xml version="1.0" encoding="utf-8"?>
<sst xmlns="http://schemas.openxmlformats.org/spreadsheetml/2006/main" count="138" uniqueCount="124">
  <si>
    <t>フリガナ</t>
  </si>
  <si>
    <t>漢字</t>
  </si>
  <si>
    <t>電話番号</t>
  </si>
  <si>
    <t>備　　考</t>
  </si>
  <si>
    <t>ご連絡先</t>
  </si>
  <si>
    <t>参加者
氏名</t>
    <phoneticPr fontId="1"/>
  </si>
  <si>
    <t>・普通預金</t>
    <phoneticPr fontId="1"/>
  </si>
  <si>
    <t>　　　　　　　</t>
    <phoneticPr fontId="1"/>
  </si>
  <si>
    <t>yoshinooihm2018@outlook.jp</t>
    <phoneticPr fontId="1"/>
  </si>
  <si>
    <t>送信先：</t>
    <rPh sb="0" eb="3">
      <t>ソウシンサキ</t>
    </rPh>
    <phoneticPr fontId="1"/>
  </si>
  <si>
    <t xml:space="preserve">   　〒103-0013 中央区日本橋人形町1-9-2 冨士ビル5Ｆ</t>
    <phoneticPr fontId="1"/>
  </si>
  <si>
    <t xml:space="preserve">   　　　Tel：03-6661-6306　FAX: 03-3666-3068</t>
    <phoneticPr fontId="1"/>
  </si>
  <si>
    <t>［金融機関振込明細書を以って、領収書の発行に代えさせていただきます。ご了承下さい］</t>
    <rPh sb="1" eb="3">
      <t>キンユウ</t>
    </rPh>
    <rPh sb="3" eb="5">
      <t>キカン</t>
    </rPh>
    <rPh sb="11" eb="12">
      <t>モ</t>
    </rPh>
    <phoneticPr fontId="1"/>
  </si>
  <si>
    <t>申込日：</t>
    <rPh sb="0" eb="2">
      <t>モウシコミ</t>
    </rPh>
    <rPh sb="2" eb="3">
      <t>ヒ</t>
    </rPh>
    <phoneticPr fontId="1"/>
  </si>
  <si>
    <t xml:space="preserve"> </t>
    <phoneticPr fontId="1"/>
  </si>
  <si>
    <t>　</t>
    <phoneticPr fontId="1"/>
  </si>
  <si>
    <t>役職</t>
    <rPh sb="0" eb="2">
      <t>ヤクショク</t>
    </rPh>
    <phoneticPr fontId="1"/>
  </si>
  <si>
    <r>
      <t>の項目は</t>
    </r>
    <r>
      <rPr>
        <b/>
        <u/>
        <sz val="12"/>
        <color theme="1"/>
        <rFont val="ＭＳ ゴシック"/>
        <family val="3"/>
        <charset val="128"/>
      </rPr>
      <t>必須</t>
    </r>
    <r>
      <rPr>
        <u/>
        <sz val="12"/>
        <color theme="1"/>
        <rFont val="ＭＳ ゴシック"/>
        <family val="3"/>
        <charset val="128"/>
      </rPr>
      <t>入力です</t>
    </r>
    <rPh sb="1" eb="3">
      <t>コウモク</t>
    </rPh>
    <rPh sb="4" eb="6">
      <t>ヒッス</t>
    </rPh>
    <rPh sb="6" eb="8">
      <t>ニュウリョク</t>
    </rPh>
    <phoneticPr fontId="1"/>
  </si>
  <si>
    <t>・口座番号：４７６０７２２</t>
    <phoneticPr fontId="1"/>
  </si>
  <si>
    <r>
      <t>　</t>
    </r>
    <r>
      <rPr>
        <u/>
        <sz val="12"/>
        <color theme="1"/>
        <rFont val="ＭＳ ゴシック"/>
        <family val="3"/>
        <charset val="128"/>
      </rPr>
      <t>ご入金の確認後、聴講方法の詳細を、下記のメールアドレスに送信</t>
    </r>
    <r>
      <rPr>
        <sz val="12"/>
        <color theme="1"/>
        <rFont val="ＭＳ ゴシック"/>
        <family val="3"/>
        <charset val="128"/>
      </rPr>
      <t>致します</t>
    </r>
    <rPh sb="9" eb="11">
      <t>チョウコウ</t>
    </rPh>
    <rPh sb="18" eb="20">
      <t>カキ</t>
    </rPh>
    <phoneticPr fontId="1"/>
  </si>
  <si>
    <t>※お申し込み：当申込書をご記入の上、メール添付にて、お申し込みください</t>
    <rPh sb="7" eb="8">
      <t>トウ</t>
    </rPh>
    <rPh sb="13" eb="15">
      <t>キニュウ</t>
    </rPh>
    <rPh sb="16" eb="17">
      <t>ウエ</t>
    </rPh>
    <rPh sb="21" eb="23">
      <t>テンプ</t>
    </rPh>
    <phoneticPr fontId="1"/>
  </si>
  <si>
    <t>メール
アドレス</t>
    <phoneticPr fontId="1"/>
  </si>
  <si>
    <t>□集合研修　</t>
    <phoneticPr fontId="1"/>
  </si>
  <si>
    <t>会場受講</t>
  </si>
  <si>
    <t>各回（１回毎にお支払い）：一般 ¥5,500、　主催/共催/後援団体会員 ¥3,300</t>
  </si>
  <si>
    <t>　Web受講</t>
  </si>
  <si>
    <t>各回（１回毎にお支払い）：一般 ¥4,400、　主催/共催/後援団体会員 ¥2,750</t>
  </si>
  <si>
    <t>　DVD受講</t>
  </si>
  <si>
    <t>各回（１回毎にお支払い）：一般 ¥5,500、   主催/共催/後援団体会員 ¥3,300</t>
  </si>
  <si>
    <t>振込期限</t>
    <rPh sb="0" eb="2">
      <t>フリコミ</t>
    </rPh>
    <rPh sb="2" eb="4">
      <t>キゲン</t>
    </rPh>
    <phoneticPr fontId="1"/>
  </si>
  <si>
    <t>講　座　日　程</t>
    <rPh sb="0" eb="1">
      <t>コウ</t>
    </rPh>
    <rPh sb="2" eb="3">
      <t>ザ</t>
    </rPh>
    <rPh sb="4" eb="5">
      <t>ヒ</t>
    </rPh>
    <rPh sb="6" eb="7">
      <t>ホド</t>
    </rPh>
    <phoneticPr fontId="1"/>
  </si>
  <si>
    <r>
      <t>　</t>
    </r>
    <r>
      <rPr>
        <u/>
        <sz val="12"/>
        <color theme="1"/>
        <rFont val="ＭＳ ゴシック"/>
        <family val="3"/>
        <charset val="128"/>
      </rPr>
      <t>ご入金の確認後、聴講方法の詳細を、メールアドレスに送信</t>
    </r>
    <r>
      <rPr>
        <sz val="12"/>
        <color theme="1"/>
        <rFont val="ＭＳ ゴシック"/>
        <family val="3"/>
        <charset val="128"/>
      </rPr>
      <t>致します</t>
    </r>
    <rPh sb="9" eb="11">
      <t>チョウコウ</t>
    </rPh>
    <phoneticPr fontId="1"/>
  </si>
  <si>
    <t>吉野@自宅です</t>
  </si>
  <si>
    <t>藤懸様</t>
  </si>
  <si>
    <t>掲題に関し</t>
  </si>
  <si>
    <t>　申し込み運用のイメージが湧かないのですが、　</t>
  </si>
  <si>
    <t>①例えば、1回都度の申し込みで、第1講座と第2講座を</t>
  </si>
  <si>
    <t>申し込みたい場合、</t>
  </si>
  <si>
    <t>　申込書を2通作成して提出してもらうのでしょうか　</t>
  </si>
  <si>
    <t>②オンライン講座の一括申込の場合、聴講方法をメール</t>
  </si>
  <si>
    <t>で送られると思いますが、</t>
  </si>
  <si>
    <t>　どのような、タイミングで送られるのでしょうか？　</t>
  </si>
  <si>
    <t>　小職の認識不足かもしれませんが、最初の1回の送信</t>
  </si>
  <si>
    <t>で12回分が聴講できるのでしょ</t>
  </si>
  <si>
    <t>うか・　</t>
  </si>
  <si>
    <t>　ザックリのイメージを教示頂きたいのですが・・・　</t>
  </si>
  <si>
    <t>　スミマセン理解不足で的外れなご質問でしたら、その</t>
  </si>
  <si>
    <t>旨ご連絡ください</t>
  </si>
  <si>
    <t>【為参考】</t>
    <rPh sb="1" eb="2">
      <t>タメ</t>
    </rPh>
    <rPh sb="2" eb="4">
      <t>サンコウ</t>
    </rPh>
    <phoneticPr fontId="1"/>
  </si>
  <si>
    <t>□Ｗｅｂ研修</t>
    <phoneticPr fontId="1"/>
  </si>
  <si>
    <t>〇</t>
    <phoneticPr fontId="1"/>
  </si>
  <si>
    <t>*記入頂いた情報は、セミナー募集関係以外に使用することはありません</t>
    <phoneticPr fontId="1"/>
  </si>
  <si>
    <t>所属先</t>
    <rPh sb="0" eb="2">
      <t>ショゾク</t>
    </rPh>
    <rPh sb="2" eb="3">
      <t>サキ</t>
    </rPh>
    <phoneticPr fontId="1"/>
  </si>
  <si>
    <t>企業・団体名</t>
    <rPh sb="0" eb="2">
      <t>キギョウ</t>
    </rPh>
    <rPh sb="3" eb="5">
      <t>ダンタイ</t>
    </rPh>
    <rPh sb="5" eb="6">
      <t>メイ</t>
    </rPh>
    <phoneticPr fontId="1"/>
  </si>
  <si>
    <t>　　【お問合せ先】特定非営利活動法人内部統制評価機構機構　　《https://www.icao.or.jp/》</t>
    <rPh sb="7" eb="8">
      <t>サキ</t>
    </rPh>
    <rPh sb="9" eb="11">
      <t>トクテイ</t>
    </rPh>
    <rPh sb="11" eb="14">
      <t>ヒエイリ</t>
    </rPh>
    <rPh sb="14" eb="16">
      <t>カツドウ</t>
    </rPh>
    <rPh sb="16" eb="18">
      <t>ホウジン</t>
    </rPh>
    <rPh sb="18" eb="26">
      <t>ナイブトウセイヒョウカキコウ</t>
    </rPh>
    <phoneticPr fontId="1"/>
  </si>
  <si>
    <t>会費合計</t>
    <rPh sb="0" eb="2">
      <t>カイヒ</t>
    </rPh>
    <rPh sb="2" eb="4">
      <t>ゴウケイ</t>
    </rPh>
    <phoneticPr fontId="1"/>
  </si>
  <si>
    <r>
      <t>半期（１２回分</t>
    </r>
    <r>
      <rPr>
        <b/>
        <sz val="11"/>
        <color theme="1"/>
        <rFont val="游ゴシック"/>
        <family val="3"/>
        <charset val="128"/>
        <scheme val="minor"/>
      </rPr>
      <t>一括前納</t>
    </r>
    <r>
      <rPr>
        <sz val="11"/>
        <color theme="1"/>
        <rFont val="游ゴシック"/>
        <family val="2"/>
        <charset val="128"/>
        <scheme val="minor"/>
      </rPr>
      <t>）：一般 ¥55,000、 主催/共催/後援団体会員 ¥33,000</t>
    </r>
    <phoneticPr fontId="1"/>
  </si>
  <si>
    <t> 集合
￥3,300</t>
    <rPh sb="1" eb="3">
      <t>シュウゴウ</t>
    </rPh>
    <phoneticPr fontId="1"/>
  </si>
  <si>
    <t> WEB
￥2,750</t>
    <phoneticPr fontId="1"/>
  </si>
  <si>
    <t> DVD
￥3,300</t>
    <phoneticPr fontId="1"/>
  </si>
  <si>
    <r>
      <t>半期（１２回分</t>
    </r>
    <r>
      <rPr>
        <b/>
        <sz val="11"/>
        <color theme="1"/>
        <rFont val="游ゴシック"/>
        <family val="3"/>
        <charset val="128"/>
        <scheme val="minor"/>
      </rPr>
      <t>一括前納</t>
    </r>
    <r>
      <rPr>
        <sz val="11"/>
        <color theme="1"/>
        <rFont val="游ゴシック"/>
        <family val="2"/>
        <charset val="128"/>
        <scheme val="minor"/>
      </rPr>
      <t>）：一般 ¥44,000、 主催/共催/後援団体会員 ¥27500</t>
    </r>
    <phoneticPr fontId="1"/>
  </si>
  <si>
    <t>研修種別
✔または■</t>
    <rPh sb="0" eb="2">
      <t>ケンシュウ</t>
    </rPh>
    <rPh sb="2" eb="4">
      <t>シュベツ</t>
    </rPh>
    <phoneticPr fontId="1"/>
  </si>
  <si>
    <t>Webセミナーの場合、</t>
    <rPh sb="8" eb="10">
      <t>バアイ</t>
    </rPh>
    <phoneticPr fontId="1"/>
  </si>
  <si>
    <t>(税込み)</t>
    <rPh sb="1" eb="3">
      <t>ゼイコ</t>
    </rPh>
    <phoneticPr fontId="1"/>
  </si>
  <si>
    <t>（DVDは着払いでお送りいたします）</t>
    <rPh sb="5" eb="7">
      <t>チャクバラ</t>
    </rPh>
    <rPh sb="10" eb="11">
      <t>オク</t>
    </rPh>
    <phoneticPr fontId="1"/>
  </si>
  <si>
    <t>終了</t>
    <rPh sb="0" eb="2">
      <t>シュウリョウ</t>
    </rPh>
    <phoneticPr fontId="1"/>
  </si>
  <si>
    <t>研修
形態</t>
    <rPh sb="3" eb="5">
      <t>ケイタイ</t>
    </rPh>
    <phoneticPr fontId="1"/>
  </si>
  <si>
    <r>
      <t xml:space="preserve">　　　　開催日
</t>
    </r>
    <r>
      <rPr>
        <b/>
        <sz val="11"/>
        <color theme="8" tint="-0.249977111117893"/>
        <rFont val="游ゴシック"/>
        <family val="3"/>
        <charset val="128"/>
        <scheme val="minor"/>
      </rPr>
      <t>会員</t>
    </r>
    <r>
      <rPr>
        <b/>
        <sz val="11"/>
        <color theme="1"/>
        <rFont val="游ゴシック"/>
        <family val="3"/>
        <charset val="128"/>
        <scheme val="minor"/>
      </rPr>
      <t>価格</t>
    </r>
    <rPh sb="4" eb="6">
      <t>カイサイ</t>
    </rPh>
    <rPh sb="6" eb="7">
      <t>ヒ</t>
    </rPh>
    <rPh sb="8" eb="10">
      <t>カイイン</t>
    </rPh>
    <rPh sb="10" eb="12">
      <t>カカク</t>
    </rPh>
    <phoneticPr fontId="1"/>
  </si>
  <si>
    <r>
      <t xml:space="preserve">　　　　開催日
</t>
    </r>
    <r>
      <rPr>
        <b/>
        <sz val="11"/>
        <color theme="8" tint="-0.249977111117893"/>
        <rFont val="游ゴシック"/>
        <family val="3"/>
        <charset val="128"/>
        <scheme val="minor"/>
      </rPr>
      <t>一般</t>
    </r>
    <r>
      <rPr>
        <b/>
        <sz val="11"/>
        <color theme="1"/>
        <rFont val="游ゴシック"/>
        <family val="3"/>
        <charset val="128"/>
        <scheme val="minor"/>
      </rPr>
      <t>価格</t>
    </r>
    <rPh sb="4" eb="6">
      <t>カイサイ</t>
    </rPh>
    <rPh sb="6" eb="7">
      <t>ヒ</t>
    </rPh>
    <rPh sb="8" eb="10">
      <t>イッパン</t>
    </rPh>
    <rPh sb="10" eb="12">
      <t>カカク</t>
    </rPh>
    <phoneticPr fontId="1"/>
  </si>
  <si>
    <t> 集合
￥5,500</t>
    <rPh sb="1" eb="3">
      <t>シュウゴウ</t>
    </rPh>
    <phoneticPr fontId="1"/>
  </si>
  <si>
    <t> WEB
￥4,400</t>
    <phoneticPr fontId="1"/>
  </si>
  <si>
    <t> DVD
￥5,500</t>
    <phoneticPr fontId="1"/>
  </si>
  <si>
    <t>※Ｗｅｂ研修セミナー受講の場合、</t>
    <rPh sb="10" eb="12">
      <t>ジュコウ</t>
    </rPh>
    <rPh sb="13" eb="15">
      <t>バアイ</t>
    </rPh>
    <phoneticPr fontId="1"/>
  </si>
  <si>
    <t>＊参加費：一回毎単価を適用</t>
    <rPh sb="1" eb="4">
      <t>サンカヒ</t>
    </rPh>
    <rPh sb="5" eb="7">
      <t>イチカイ</t>
    </rPh>
    <rPh sb="7" eb="8">
      <t>マイ</t>
    </rPh>
    <rPh sb="8" eb="10">
      <t>タンカ</t>
    </rPh>
    <rPh sb="11" eb="13">
      <t>テキヨウ</t>
    </rPh>
    <phoneticPr fontId="1"/>
  </si>
  <si>
    <t>　２．複数受講申し込み</t>
    <rPh sb="3" eb="5">
      <t>フクスウ</t>
    </rPh>
    <rPh sb="5" eb="7">
      <t>ジュコウ</t>
    </rPh>
    <rPh sb="7" eb="8">
      <t>モウ</t>
    </rPh>
    <rPh sb="9" eb="10">
      <t>コ</t>
    </rPh>
    <phoneticPr fontId="1"/>
  </si>
  <si>
    <t>＊参加費：一括申込割引を適用</t>
    <rPh sb="1" eb="4">
      <t>サンカヒ</t>
    </rPh>
    <rPh sb="5" eb="7">
      <t>イッカツ</t>
    </rPh>
    <rPh sb="7" eb="9">
      <t>モウシコミ</t>
    </rPh>
    <rPh sb="9" eb="11">
      <t>ワリビキ</t>
    </rPh>
    <rPh sb="12" eb="14">
      <t>テキヨウ</t>
    </rPh>
    <phoneticPr fontId="1"/>
  </si>
  <si>
    <t>　【注】</t>
  </si>
  <si>
    <t>　　　⇒受講希望口座に〇(1講座)</t>
    <rPh sb="4" eb="6">
      <t>ジュコウ</t>
    </rPh>
    <rPh sb="6" eb="8">
      <t>キボウ</t>
    </rPh>
    <rPh sb="8" eb="10">
      <t>コウザ</t>
    </rPh>
    <rPh sb="14" eb="16">
      <t>コウザ</t>
    </rPh>
    <phoneticPr fontId="1"/>
  </si>
  <si>
    <t>講座申込について</t>
    <rPh sb="0" eb="2">
      <t>コウザ</t>
    </rPh>
    <rPh sb="2" eb="4">
      <t>モウシコミ</t>
    </rPh>
    <phoneticPr fontId="1"/>
  </si>
  <si>
    <t>　１．1講座のみ受講申し込み</t>
    <rPh sb="4" eb="6">
      <t>コウザ</t>
    </rPh>
    <rPh sb="8" eb="10">
      <t>ジュコウ</t>
    </rPh>
    <rPh sb="10" eb="11">
      <t>モウ</t>
    </rPh>
    <rPh sb="12" eb="13">
      <t>コ</t>
    </rPh>
    <phoneticPr fontId="1"/>
  </si>
  <si>
    <r>
      <t xml:space="preserve">受講をご希望の該当枠をクリックし </t>
    </r>
    <r>
      <rPr>
        <b/>
        <sz val="14"/>
        <color theme="1"/>
        <rFont val="HG丸ｺﾞｼｯｸM-PRO"/>
        <family val="3"/>
        <charset val="128"/>
      </rPr>
      <t>〇</t>
    </r>
    <r>
      <rPr>
        <sz val="14"/>
        <color theme="1"/>
        <rFont val="HG丸ｺﾞｼｯｸM-PRO"/>
        <family val="3"/>
        <charset val="128"/>
      </rPr>
      <t>(ﾌﾟﾙﾀﾞｳﾝ）を付与下さい</t>
    </r>
    <rPh sb="0" eb="2">
      <t>ジュコウ</t>
    </rPh>
    <rPh sb="4" eb="6">
      <t>キボウ</t>
    </rPh>
    <rPh sb="7" eb="9">
      <t>ガイトウ</t>
    </rPh>
    <rPh sb="9" eb="10">
      <t>ワク</t>
    </rPh>
    <rPh sb="28" eb="30">
      <t>フヨ</t>
    </rPh>
    <rPh sb="30" eb="31">
      <t>クダ</t>
    </rPh>
    <phoneticPr fontId="1"/>
  </si>
  <si>
    <t>　　　⇒受講希望口座に〇(複数講座)</t>
    <rPh sb="4" eb="6">
      <t>ジュコウ</t>
    </rPh>
    <rPh sb="6" eb="8">
      <t>キボウ</t>
    </rPh>
    <rPh sb="8" eb="10">
      <t>コウザ</t>
    </rPh>
    <rPh sb="13" eb="15">
      <t>フクスウ</t>
    </rPh>
    <rPh sb="15" eb="17">
      <t>コウザ</t>
    </rPh>
    <phoneticPr fontId="1"/>
  </si>
  <si>
    <r>
      <t>　　　⇒第1回(20/09/09）～第12回(21/8)の</t>
    </r>
    <r>
      <rPr>
        <b/>
        <u/>
        <sz val="12"/>
        <color theme="8" tint="-0.249977111117893"/>
        <rFont val="ＭＳ Ｐゴシック"/>
        <family val="3"/>
        <charset val="128"/>
      </rPr>
      <t>全てを受講</t>
    </r>
    <r>
      <rPr>
        <u/>
        <sz val="12"/>
        <color theme="8" tint="-0.249977111117893"/>
        <rFont val="ＭＳ Ｐゴシック"/>
        <family val="3"/>
        <charset val="128"/>
      </rPr>
      <t>する</t>
    </r>
    <r>
      <rPr>
        <sz val="12"/>
        <color theme="8" tint="-0.249977111117893"/>
        <rFont val="ＭＳ Ｐゴシック"/>
        <family val="3"/>
        <charset val="128"/>
      </rPr>
      <t>場合を、</t>
    </r>
    <r>
      <rPr>
        <b/>
        <sz val="12"/>
        <color theme="8" tint="-0.249977111117893"/>
        <rFont val="ＭＳ Ｐゴシック"/>
        <family val="3"/>
        <charset val="128"/>
      </rPr>
      <t>”一括受講"</t>
    </r>
    <r>
      <rPr>
        <sz val="12"/>
        <color theme="8" tint="-0.249977111117893"/>
        <rFont val="ＭＳ Ｐゴシック"/>
        <family val="3"/>
        <charset val="128"/>
      </rPr>
      <t>と言う</t>
    </r>
    <rPh sb="4" eb="5">
      <t>ダイ</t>
    </rPh>
    <rPh sb="6" eb="7">
      <t>カイ</t>
    </rPh>
    <rPh sb="18" eb="19">
      <t>ダイ</t>
    </rPh>
    <rPh sb="21" eb="22">
      <t>カイ</t>
    </rPh>
    <rPh sb="29" eb="30">
      <t>スベ</t>
    </rPh>
    <rPh sb="32" eb="34">
      <t>ジュコウ</t>
    </rPh>
    <rPh sb="36" eb="38">
      <t>バアイ</t>
    </rPh>
    <rPh sb="41" eb="43">
      <t>イッカツ</t>
    </rPh>
    <rPh sb="43" eb="45">
      <t>ジュコウ</t>
    </rPh>
    <rPh sb="47" eb="48">
      <t>イ</t>
    </rPh>
    <phoneticPr fontId="1"/>
  </si>
  <si>
    <t>＊第2回以降の途中から一括受講する場合、既に終了済講座のDVDを送付します（ＤＶＤ受講）</t>
    <rPh sb="1" eb="2">
      <t>ダイ</t>
    </rPh>
    <rPh sb="3" eb="4">
      <t>カイ</t>
    </rPh>
    <rPh sb="4" eb="6">
      <t>イコウ</t>
    </rPh>
    <rPh sb="17" eb="19">
      <t>バアイ</t>
    </rPh>
    <phoneticPr fontId="1"/>
  </si>
  <si>
    <t>＊参加費：一回毎単価×「〇の数」を適用</t>
    <rPh sb="1" eb="4">
      <t>サンカヒ</t>
    </rPh>
    <rPh sb="5" eb="7">
      <t>イッカイ</t>
    </rPh>
    <rPh sb="7" eb="8">
      <t>マイ</t>
    </rPh>
    <rPh sb="8" eb="10">
      <t>タンカ</t>
    </rPh>
    <rPh sb="14" eb="15">
      <t>スウ</t>
    </rPh>
    <rPh sb="17" eb="19">
      <t>テキヨウ</t>
    </rPh>
    <phoneticPr fontId="1"/>
  </si>
  <si>
    <t>一括受講</t>
    <rPh sb="0" eb="2">
      <t>イッカツ</t>
    </rPh>
    <rPh sb="2" eb="4">
      <t>ジュコウ</t>
    </rPh>
    <phoneticPr fontId="1"/>
  </si>
  <si>
    <t>《テーマ：次世代の経営者・エグゼクティブ・経営コンサルタント向け！》</t>
    <phoneticPr fontId="1"/>
  </si>
  <si>
    <t>【経済産業ビジネススクール'時代'セミナー（二水会）参加申込書】</t>
    <rPh sb="22" eb="23">
      <t>ニ</t>
    </rPh>
    <rPh sb="23" eb="24">
      <t>スイ</t>
    </rPh>
    <rPh sb="24" eb="25">
      <t>カイ</t>
    </rPh>
    <rPh sb="26" eb="28">
      <t>サンカ</t>
    </rPh>
    <phoneticPr fontId="1"/>
  </si>
  <si>
    <t>・三菱ＵＦＪ銀行(0005)　日本橋中央支店</t>
    <phoneticPr fontId="1"/>
  </si>
  <si>
    <r>
      <t xml:space="preserve">・口座名義: ﾄｸﾃｲﾋｴｲﾘｶﾂﾄﾞｳﾎｳｼﾞﾝ ﾅｲﾌﾞﾄｳｾｲﾋｮｳｶｷｺｳ </t>
    </r>
    <r>
      <rPr>
        <b/>
        <sz val="11"/>
        <color theme="1"/>
        <rFont val="ＭＳ ゴシック"/>
        <family val="3"/>
        <charset val="128"/>
      </rPr>
      <t>（特定非営利活動法人内部統制評価機構）</t>
    </r>
    <phoneticPr fontId="1"/>
  </si>
  <si>
    <t>紹介者(○囲みして下さい）</t>
    <rPh sb="0" eb="2">
      <t>ショウカイ</t>
    </rPh>
    <rPh sb="2" eb="3">
      <t>シャ</t>
    </rPh>
    <rPh sb="5" eb="6">
      <t>カコ</t>
    </rPh>
    <rPh sb="9" eb="10">
      <t>クダ</t>
    </rPh>
    <phoneticPr fontId="1"/>
  </si>
  <si>
    <t>髙梨</t>
    <rPh sb="0" eb="2">
      <t>タカナシ</t>
    </rPh>
    <phoneticPr fontId="1"/>
  </si>
  <si>
    <t>藤懸</t>
    <rPh sb="0" eb="2">
      <t>フジカケ</t>
    </rPh>
    <phoneticPr fontId="1"/>
  </si>
  <si>
    <t>髙橋</t>
    <rPh sb="0" eb="2">
      <t>タカハシ</t>
    </rPh>
    <phoneticPr fontId="1"/>
  </si>
  <si>
    <t>岩田</t>
    <rPh sb="0" eb="2">
      <t>イワタ</t>
    </rPh>
    <phoneticPr fontId="1"/>
  </si>
  <si>
    <t>その他</t>
    <rPh sb="2" eb="3">
      <t>タ</t>
    </rPh>
    <phoneticPr fontId="1"/>
  </si>
  <si>
    <t>入金情報(事務局使用)</t>
    <rPh sb="0" eb="2">
      <t>ニュウキン</t>
    </rPh>
    <rPh sb="2" eb="4">
      <t>ジョウホウ</t>
    </rPh>
    <rPh sb="5" eb="8">
      <t>ジムキョク</t>
    </rPh>
    <rPh sb="8" eb="10">
      <t>シヨウ</t>
    </rPh>
    <phoneticPr fontId="1"/>
  </si>
  <si>
    <t>入金日</t>
    <rPh sb="0" eb="2">
      <t>ニュウキン</t>
    </rPh>
    <rPh sb="2" eb="3">
      <t>ビ</t>
    </rPh>
    <phoneticPr fontId="1"/>
  </si>
  <si>
    <t>入金額</t>
    <rPh sb="0" eb="2">
      <t>ニュウキン</t>
    </rPh>
    <rPh sb="2" eb="3">
      <t>ガク</t>
    </rPh>
    <phoneticPr fontId="1"/>
  </si>
  <si>
    <t>■個人情報の取扱いについて</t>
  </si>
  <si>
    <t>　ご記入頂きました個人情報は、NPO法人内部統制評価機構及びあらかじめ弊法人との間で機密保持契約を締結している</t>
    <rPh sb="4" eb="5">
      <t>イタダ</t>
    </rPh>
    <rPh sb="18" eb="20">
      <t>ホウジン</t>
    </rPh>
    <rPh sb="20" eb="22">
      <t>ナイブ</t>
    </rPh>
    <rPh sb="22" eb="24">
      <t>トウセイ</t>
    </rPh>
    <rPh sb="24" eb="26">
      <t>ヒョウカ</t>
    </rPh>
    <rPh sb="26" eb="28">
      <t>キコウ</t>
    </rPh>
    <rPh sb="28" eb="29">
      <t>オヨ</t>
    </rPh>
    <rPh sb="35" eb="36">
      <t>ヘイ</t>
    </rPh>
    <rPh sb="36" eb="38">
      <t>ホウジン</t>
    </rPh>
    <phoneticPr fontId="1"/>
  </si>
  <si>
    <t>グループ法人等において(1)本イベントの運営上必要な連絡、(2)電子メール、ダイレクトメール、電話、対面営業による商品･</t>
    <rPh sb="6" eb="7">
      <t>トウ</t>
    </rPh>
    <phoneticPr fontId="1"/>
  </si>
  <si>
    <t>サービスのご紹介、(3)電子メールニュースの送信、(4)弊社が主催するイベントやセミナーのお知らせ、(5)今後のイベントや</t>
    <phoneticPr fontId="1"/>
  </si>
  <si>
    <t>セミナーを企画する際の調査・分析等のために利用させて頂くことがございます。</t>
    <rPh sb="16" eb="17">
      <t>ナド</t>
    </rPh>
    <rPh sb="26" eb="27">
      <t>イタダ</t>
    </rPh>
    <phoneticPr fontId="1"/>
  </si>
  <si>
    <t>上記以外の目的で利用する場合は事前にお知らせして、お客様の同意を得た上で利用します。</t>
  </si>
  <si>
    <t>また個人情報は、法令および弊社プライバシーポリシーにもとづき適切に取り扱わせていただきます。</t>
  </si>
  <si>
    <t>お問合せ</t>
    <rPh sb="1" eb="3">
      <t>トイアワ</t>
    </rPh>
    <phoneticPr fontId="1"/>
  </si>
  <si>
    <t>お申込み～入金関係</t>
    <phoneticPr fontId="1"/>
  </si>
  <si>
    <t>メール：yoshinooihm2018@outlook.jp</t>
    <phoneticPr fontId="1"/>
  </si>
  <si>
    <t>吉野</t>
    <rPh sb="0" eb="2">
      <t>ヨシノ</t>
    </rPh>
    <phoneticPr fontId="1"/>
  </si>
  <si>
    <t>聴講方法、セミナー内容関係</t>
    <phoneticPr fontId="1"/>
  </si>
  <si>
    <t>メール：fujikake2215@hotmail.co.jp</t>
    <phoneticPr fontId="1"/>
  </si>
  <si>
    <t>藤懸(ﾌｼﾞｶｹ)</t>
    <rPh sb="0" eb="2">
      <t>フジカケ</t>
    </rPh>
    <phoneticPr fontId="1"/>
  </si>
  <si>
    <t xml:space="preserve">     年　　月　　日</t>
    <rPh sb="5" eb="6">
      <t>ネン</t>
    </rPh>
    <rPh sb="8" eb="9">
      <t>ツキ</t>
    </rPh>
    <rPh sb="11" eb="12">
      <t>ヒ</t>
    </rPh>
    <phoneticPr fontId="1"/>
  </si>
  <si>
    <t>住所</t>
    <rPh sb="0" eb="2">
      <t>ジュウショ</t>
    </rPh>
    <phoneticPr fontId="1"/>
  </si>
  <si>
    <t>〒</t>
    <phoneticPr fontId="1"/>
  </si>
  <si>
    <t>宛名</t>
    <rPh sb="0" eb="2">
      <t>アテナ</t>
    </rPh>
    <phoneticPr fontId="1"/>
  </si>
  <si>
    <t>申込講座</t>
    <rPh sb="0" eb="2">
      <t>モウシコミ</t>
    </rPh>
    <rPh sb="2" eb="4">
      <t>コウザ</t>
    </rPh>
    <phoneticPr fontId="1"/>
  </si>
  <si>
    <r>
      <t>□ＤＶＤ</t>
    </r>
    <r>
      <rPr>
        <b/>
        <vertAlign val="superscript"/>
        <sz val="10.5"/>
        <color rgb="FFFF0000"/>
        <rFont val="ＭＳ ゴシック"/>
        <family val="3"/>
        <charset val="128"/>
      </rPr>
      <t>※</t>
    </r>
    <phoneticPr fontId="1"/>
  </si>
  <si>
    <r>
      <rPr>
        <vertAlign val="superscript"/>
        <sz val="12"/>
        <color rgb="FFFF0000"/>
        <rFont val="ＭＳ Ｐ明朝"/>
        <family val="1"/>
        <charset val="128"/>
      </rPr>
      <t>※</t>
    </r>
    <r>
      <rPr>
        <sz val="11"/>
        <rFont val="ＭＳ Ｐ明朝"/>
        <family val="1"/>
        <charset val="128"/>
      </rPr>
      <t>ＤＶＤ送付先</t>
    </r>
    <rPh sb="4" eb="6">
      <t>ソウフ</t>
    </rPh>
    <rPh sb="6" eb="7">
      <t>サキ</t>
    </rPh>
    <phoneticPr fontId="1"/>
  </si>
  <si>
    <r>
      <t>□ </t>
    </r>
    <r>
      <rPr>
        <b/>
        <sz val="12"/>
        <rFont val="ＭＳ Ｐゴシック"/>
        <family val="3"/>
        <charset val="128"/>
      </rPr>
      <t>下部ｼｰﾄの「申込講座」の画面からご登録下さい</t>
    </r>
    <rPh sb="2" eb="4">
      <t>カブ</t>
    </rPh>
    <rPh sb="9" eb="11">
      <t>モウシコミ</t>
    </rPh>
    <rPh sb="15" eb="17">
      <t>ガメン</t>
    </rPh>
    <rPh sb="20" eb="22">
      <t>トウロク</t>
    </rPh>
    <rPh sb="22" eb="23">
      <t>クダ</t>
    </rPh>
    <phoneticPr fontId="1"/>
  </si>
  <si>
    <r>
      <t>※お申込み期限：</t>
    </r>
    <r>
      <rPr>
        <b/>
        <u/>
        <sz val="12"/>
        <color rgb="FFFF0000"/>
        <rFont val="ＭＳ ゴシック"/>
        <family val="3"/>
        <charset val="128"/>
      </rPr>
      <t>講座開催日の前週金曜日</t>
    </r>
    <r>
      <rPr>
        <u/>
        <sz val="12"/>
        <color theme="1"/>
        <rFont val="ＭＳ ゴシック"/>
        <family val="3"/>
        <charset val="128"/>
      </rPr>
      <t>まで</t>
    </r>
    <r>
      <rPr>
        <sz val="12"/>
        <color theme="1"/>
        <rFont val="ＭＳ ゴシック"/>
        <family val="3"/>
        <charset val="128"/>
      </rPr>
      <t>にお申込み下さい</t>
    </r>
    <rPh sb="2" eb="4">
      <t>モウシコ</t>
    </rPh>
    <rPh sb="5" eb="7">
      <t>キゲン</t>
    </rPh>
    <rPh sb="16" eb="17">
      <t>キン</t>
    </rPh>
    <rPh sb="23" eb="25">
      <t>モウシコ</t>
    </rPh>
    <rPh sb="26" eb="27">
      <t>クダ</t>
    </rPh>
    <phoneticPr fontId="1"/>
  </si>
  <si>
    <r>
      <t>【参加費お振込先】　</t>
    </r>
    <r>
      <rPr>
        <b/>
        <sz val="12"/>
        <color rgb="FFFF0000"/>
        <rFont val="ＭＳ ゴシック"/>
        <family val="3"/>
        <charset val="128"/>
      </rPr>
      <t>※講座開催日の前週金曜日までに、下記振込先宛お振込みください</t>
    </r>
    <rPh sb="19" eb="20">
      <t>キン</t>
    </rPh>
    <phoneticPr fontId="1"/>
  </si>
  <si>
    <t>　　　⇒第３回(20/11/11）～第12回(21/8)の内、一括でなく複数講座を受講申込</t>
    <rPh sb="4" eb="5">
      <t>ダイ</t>
    </rPh>
    <rPh sb="6" eb="7">
      <t>カイ</t>
    </rPh>
    <rPh sb="18" eb="19">
      <t>ダイ</t>
    </rPh>
    <rPh sb="21" eb="22">
      <t>カイ</t>
    </rPh>
    <rPh sb="29" eb="30">
      <t>ウチ</t>
    </rPh>
    <rPh sb="31" eb="33">
      <t>イッカツ</t>
    </rPh>
    <rPh sb="36" eb="38">
      <t>フクスウ</t>
    </rPh>
    <rPh sb="38" eb="40">
      <t>フクスウ</t>
    </rPh>
    <rPh sb="40" eb="42">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</si>
</sst>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quot;年&quot;m&quot;月&quot;d&quot;日&quot;"/>
    <numFmt numFmtId="177" formatCode="yy&quot;/&quot;m&quot;月&quot;d&quot;日&quot;"/>
    <numFmt numFmtId="178" formatCode="&quot;✔第&quot;0&quot;講座&quot;"/>
  </numFmts>
  <fonts count="54"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b/>
      <sz val="12"/>
      <color theme="1"/>
      <name val="ＭＳ ゴシック"/>
      <family val="3"/>
      <charset val="128"/>
    </font>
    <font>
      <sz val="12"/>
      <color rgb="FF000000"/>
      <name val="ＭＳ ゴシック"/>
      <family val="3"/>
      <charset val="128"/>
    </font>
    <font>
      <b/>
      <sz val="10.5"/>
      <color theme="1"/>
      <name val="ＭＳ ゴシック"/>
      <family val="3"/>
      <charset val="128"/>
    </font>
    <font>
      <b/>
      <u/>
      <sz val="12"/>
      <color theme="1"/>
      <name val="ＭＳ ゴシック"/>
      <family val="3"/>
      <charset val="128"/>
    </font>
    <font>
      <u/>
      <sz val="12"/>
      <color theme="1"/>
      <name val="ＭＳ ゴシック"/>
      <family val="3"/>
      <charset val="128"/>
    </font>
    <font>
      <u/>
      <sz val="11"/>
      <color theme="10"/>
      <name val="游ゴシック"/>
      <family val="2"/>
      <charset val="128"/>
      <scheme val="minor"/>
    </font>
    <font>
      <u/>
      <sz val="11"/>
      <color theme="10"/>
      <name val="HG丸ｺﾞｼｯｸM-PRO"/>
      <family val="3"/>
      <charset val="128"/>
    </font>
    <font>
      <u/>
      <sz val="12"/>
      <color theme="10"/>
      <name val="ＭＳ ゴシック"/>
      <family val="3"/>
      <charset val="128"/>
    </font>
    <font>
      <sz val="18"/>
      <color theme="1"/>
      <name val="HG丸ｺﾞｼｯｸM-PRO"/>
      <family val="3"/>
      <charset val="128"/>
    </font>
    <font>
      <u/>
      <sz val="14"/>
      <color theme="10"/>
      <name val="ＭＳ ゴシック"/>
      <family val="3"/>
      <charset val="128"/>
    </font>
    <font>
      <b/>
      <sz val="12"/>
      <color theme="1"/>
      <name val="ＭＳ Ｐゴシック"/>
      <family val="3"/>
      <charset val="128"/>
    </font>
    <font>
      <sz val="13"/>
      <color rgb="FFFF0000"/>
      <name val="HG丸ｺﾞｼｯｸM-PRO"/>
      <family val="3"/>
      <charset val="128"/>
    </font>
    <font>
      <b/>
      <u/>
      <sz val="12"/>
      <color rgb="FFFF0000"/>
      <name val="ＭＳ ゴシック"/>
      <family val="3"/>
      <charset val="128"/>
    </font>
    <font>
      <b/>
      <sz val="11"/>
      <color theme="1"/>
      <name val="ＭＳ ゴシック"/>
      <family val="3"/>
      <charset val="128"/>
    </font>
    <font>
      <sz val="12"/>
      <color theme="1"/>
      <name val="BIZ UDPゴシック"/>
      <family val="3"/>
      <charset val="128"/>
    </font>
    <font>
      <sz val="12"/>
      <color theme="1"/>
      <name val="ＭＳ Ｐゴシック"/>
      <family val="3"/>
      <charset val="128"/>
    </font>
    <font>
      <b/>
      <sz val="13"/>
      <color theme="1"/>
      <name val="ＭＳ Ｐゴシック"/>
      <family val="3"/>
      <charset val="128"/>
    </font>
    <font>
      <sz val="14"/>
      <color theme="1"/>
      <name val="HG丸ｺﾞｼｯｸM-PRO"/>
      <family val="3"/>
      <charset val="128"/>
    </font>
    <font>
      <b/>
      <sz val="11"/>
      <color theme="1"/>
      <name val="游ゴシック"/>
      <family val="3"/>
      <charset val="128"/>
      <scheme val="minor"/>
    </font>
    <font>
      <b/>
      <sz val="12"/>
      <color rgb="FFFF0000"/>
      <name val="HG丸ｺﾞｼｯｸM-PRO"/>
      <family val="3"/>
      <charset val="128"/>
    </font>
    <font>
      <sz val="11"/>
      <color theme="1"/>
      <name val="游ゴシック"/>
      <family val="2"/>
      <charset val="128"/>
      <scheme val="minor"/>
    </font>
    <font>
      <sz val="11"/>
      <color theme="1"/>
      <name val="ＭＳ Ｐ明朝"/>
      <family val="1"/>
      <charset val="128"/>
    </font>
    <font>
      <sz val="12"/>
      <color theme="1"/>
      <name val="ＭＳ Ｐ明朝"/>
      <family val="1"/>
      <charset val="128"/>
    </font>
    <font>
      <b/>
      <sz val="12"/>
      <color rgb="FFFF0000"/>
      <name val="ＭＳ ゴシック"/>
      <family val="3"/>
      <charset val="128"/>
    </font>
    <font>
      <sz val="11"/>
      <color theme="1"/>
      <name val="ＭＳ ゴシック"/>
      <family val="3"/>
      <charset val="128"/>
    </font>
    <font>
      <b/>
      <u/>
      <sz val="12"/>
      <name val="ＭＳ ゴシック"/>
      <family val="3"/>
      <charset val="128"/>
    </font>
    <font>
      <sz val="11"/>
      <color rgb="FFFF0000"/>
      <name val="游ゴシック"/>
      <family val="2"/>
      <charset val="128"/>
      <scheme val="minor"/>
    </font>
    <font>
      <b/>
      <sz val="11"/>
      <color theme="8" tint="-0.249977111117893"/>
      <name val="游ゴシック"/>
      <family val="3"/>
      <charset val="128"/>
      <scheme val="minor"/>
    </font>
    <font>
      <b/>
      <sz val="11"/>
      <color theme="1"/>
      <name val="ＭＳ Ｐゴシック"/>
      <family val="3"/>
      <charset val="128"/>
    </font>
    <font>
      <sz val="11"/>
      <color theme="1"/>
      <name val="ＭＳ Ｐゴシック"/>
      <family val="3"/>
      <charset val="128"/>
    </font>
    <font>
      <sz val="12"/>
      <color theme="8" tint="-0.249977111117893"/>
      <name val="ＭＳ Ｐゴシック"/>
      <family val="3"/>
      <charset val="128"/>
    </font>
    <font>
      <u/>
      <sz val="12"/>
      <color theme="8" tint="-0.249977111117893"/>
      <name val="ＭＳ Ｐゴシック"/>
      <family val="3"/>
      <charset val="128"/>
    </font>
    <font>
      <sz val="12"/>
      <color theme="8" tint="-0.249977111117893"/>
      <name val="游ゴシック"/>
      <family val="2"/>
      <charset val="128"/>
      <scheme val="minor"/>
    </font>
    <font>
      <sz val="12"/>
      <color theme="1"/>
      <name val="游ゴシック"/>
      <family val="2"/>
      <charset val="128"/>
      <scheme val="minor"/>
    </font>
    <font>
      <b/>
      <u/>
      <sz val="16"/>
      <color theme="1"/>
      <name val="HG丸ｺﾞｼｯｸM-PRO"/>
      <family val="3"/>
      <charset val="128"/>
    </font>
    <font>
      <b/>
      <u/>
      <sz val="12"/>
      <color theme="8" tint="-0.249977111117893"/>
      <name val="ＭＳ Ｐゴシック"/>
      <family val="3"/>
      <charset val="128"/>
    </font>
    <font>
      <b/>
      <sz val="12"/>
      <color theme="8" tint="-0.249977111117893"/>
      <name val="ＭＳ Ｐゴシック"/>
      <family val="3"/>
      <charset val="128"/>
    </font>
    <font>
      <b/>
      <sz val="14"/>
      <color theme="1"/>
      <name val="HG丸ｺﾞｼｯｸM-PRO"/>
      <family val="3"/>
      <charset val="128"/>
    </font>
    <font>
      <sz val="12"/>
      <color theme="8" tint="-0.249977111117893"/>
      <name val="BIZ UDPゴシック"/>
      <family val="3"/>
      <charset val="128"/>
    </font>
    <font>
      <sz val="11"/>
      <color rgb="FFFF0000"/>
      <name val="ＭＳ Ｐゴシック"/>
      <family val="3"/>
      <charset val="128"/>
    </font>
    <font>
      <sz val="12"/>
      <name val="ＭＳ Ｐゴシック"/>
      <family val="3"/>
      <charset val="128"/>
    </font>
    <font>
      <sz val="11"/>
      <name val="游ゴシック"/>
      <family val="2"/>
      <charset val="128"/>
      <scheme val="minor"/>
    </font>
    <font>
      <sz val="10.5"/>
      <name val="ＭＳ Ｐ明朝"/>
      <family val="1"/>
      <charset val="128"/>
    </font>
    <font>
      <sz val="12"/>
      <name val="BIZ UDPゴシック"/>
      <family val="3"/>
      <charset val="128"/>
    </font>
    <font>
      <sz val="11"/>
      <name val="ＭＳ Ｐゴシック"/>
      <family val="3"/>
      <charset val="128"/>
    </font>
    <font>
      <b/>
      <vertAlign val="superscript"/>
      <sz val="10.5"/>
      <color rgb="FFFF0000"/>
      <name val="ＭＳ ゴシック"/>
      <family val="3"/>
      <charset val="128"/>
    </font>
    <font>
      <sz val="12"/>
      <name val="ＭＳ Ｐ明朝"/>
      <family val="1"/>
      <charset val="128"/>
    </font>
    <font>
      <vertAlign val="superscript"/>
      <sz val="12"/>
      <color rgb="FFFF0000"/>
      <name val="ＭＳ Ｐ明朝"/>
      <family val="1"/>
      <charset val="128"/>
    </font>
    <font>
      <sz val="11"/>
      <name val="ＭＳ Ｐ明朝"/>
      <family val="1"/>
      <charset val="128"/>
    </font>
    <font>
      <b/>
      <sz val="11"/>
      <name val="ＭＳ ゴシック"/>
      <family val="3"/>
      <charset val="128"/>
    </font>
    <font>
      <b/>
      <sz val="12"/>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gray0625">
        <fgColor auto="1"/>
      </patternFill>
    </fill>
    <fill>
      <patternFill patternType="gray0625"/>
    </fill>
  </fills>
  <borders count="120">
    <border>
      <left/>
      <right/>
      <top/>
      <bottom/>
      <diagonal/>
    </border>
    <border>
      <left/>
      <right style="thick">
        <color indexed="64"/>
      </right>
      <top/>
      <bottom style="medium">
        <color indexed="64"/>
      </bottom>
      <diagonal/>
    </border>
    <border>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right style="medium">
        <color indexed="64"/>
      </right>
      <top style="thick">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medium">
        <color indexed="64"/>
      </top>
      <bottom style="dashed">
        <color indexed="64"/>
      </bottom>
      <diagonal/>
    </border>
    <border>
      <left style="thin">
        <color auto="1"/>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right style="thin">
        <color auto="1"/>
      </right>
      <top style="thick">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bottom/>
      <diagonal/>
    </border>
    <border>
      <left style="thick">
        <color auto="1"/>
      </left>
      <right/>
      <top/>
      <bottom style="thin">
        <color auto="1"/>
      </bottom>
      <diagonal/>
    </border>
    <border>
      <left/>
      <right style="medium">
        <color auto="1"/>
      </right>
      <top/>
      <bottom style="thin">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style="thick">
        <color auto="1"/>
      </bottom>
      <diagonal/>
    </border>
    <border>
      <left/>
      <right style="medium">
        <color auto="1"/>
      </right>
      <top style="thin">
        <color auto="1"/>
      </top>
      <bottom style="thick">
        <color auto="1"/>
      </bottom>
      <diagonal/>
    </border>
    <border diagonalDown="1">
      <left style="thick">
        <color auto="1"/>
      </left>
      <right/>
      <top style="thick">
        <color auto="1"/>
      </top>
      <bottom/>
      <diagonal style="dotted">
        <color auto="1"/>
      </diagonal>
    </border>
    <border diagonalDown="1">
      <left/>
      <right style="medium">
        <color auto="1"/>
      </right>
      <top style="thick">
        <color auto="1"/>
      </top>
      <bottom/>
      <diagonal style="dotted">
        <color auto="1"/>
      </diagonal>
    </border>
    <border diagonalDown="1">
      <left style="thick">
        <color auto="1"/>
      </left>
      <right/>
      <top/>
      <bottom style="double">
        <color auto="1"/>
      </bottom>
      <diagonal style="dotted">
        <color auto="1"/>
      </diagonal>
    </border>
    <border diagonalDown="1">
      <left/>
      <right style="medium">
        <color auto="1"/>
      </right>
      <top/>
      <bottom style="double">
        <color auto="1"/>
      </bottom>
      <diagonal style="dotted">
        <color auto="1"/>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double">
        <color auto="1"/>
      </top>
      <bottom/>
      <diagonal/>
    </border>
    <border>
      <left/>
      <right style="thin">
        <color auto="1"/>
      </right>
      <top/>
      <bottom/>
      <diagonal/>
    </border>
    <border>
      <left/>
      <right style="thin">
        <color auto="1"/>
      </right>
      <top/>
      <bottom style="thick">
        <color auto="1"/>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bottom style="thick">
        <color auto="1"/>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dashed">
        <color indexed="64"/>
      </bottom>
      <diagonal/>
    </border>
    <border>
      <left/>
      <right style="thick">
        <color indexed="64"/>
      </right>
      <top style="dashed">
        <color indexed="64"/>
      </top>
      <bottom style="dashed">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bottom style="double">
        <color auto="1"/>
      </bottom>
      <diagonal/>
    </border>
    <border>
      <left style="thick">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right style="thick">
        <color indexed="64"/>
      </right>
      <top style="dashed">
        <color indexed="64"/>
      </top>
      <bottom style="medium">
        <color indexed="64"/>
      </bottom>
      <diagonal/>
    </border>
    <border>
      <left/>
      <right/>
      <top style="thick">
        <color auto="1"/>
      </top>
      <bottom/>
      <diagonal/>
    </border>
    <border>
      <left/>
      <right/>
      <top style="dashed">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top/>
      <bottom/>
      <diagonal/>
    </border>
    <border>
      <left style="thick">
        <color auto="1"/>
      </left>
      <right/>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style="thin">
        <color auto="1"/>
      </top>
      <bottom style="thin">
        <color auto="1"/>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thick">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auto="1"/>
      </right>
      <top style="medium">
        <color indexed="64"/>
      </top>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ck">
        <color indexed="64"/>
      </left>
      <right style="thin">
        <color indexed="64"/>
      </right>
      <top/>
      <bottom/>
      <diagonal/>
    </border>
    <border>
      <left style="thin">
        <color indexed="64"/>
      </left>
      <right style="medium">
        <color auto="1"/>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213">
    <xf numFmtId="0" fontId="0" fillId="0" borderId="0" xfId="0">
      <alignment vertical="center"/>
    </xf>
    <xf numFmtId="0" fontId="0" fillId="2" borderId="0" xfId="0" applyFill="1">
      <alignment vertical="center"/>
    </xf>
    <xf numFmtId="0" fontId="2" fillId="0" borderId="0" xfId="0" applyFont="1">
      <alignment vertical="center"/>
    </xf>
    <xf numFmtId="0" fontId="8" fillId="0" borderId="0" xfId="1">
      <alignment vertical="center"/>
    </xf>
    <xf numFmtId="0" fontId="2" fillId="0" borderId="0" xfId="0" applyFont="1" applyAlignment="1">
      <alignment horizontal="right" vertical="center"/>
    </xf>
    <xf numFmtId="0" fontId="9" fillId="0" borderId="0" xfId="1" applyFont="1">
      <alignment vertical="center"/>
    </xf>
    <xf numFmtId="0" fontId="10" fillId="0" borderId="0" xfId="1" applyFont="1">
      <alignment vertical="center"/>
    </xf>
    <xf numFmtId="0" fontId="12" fillId="0" borderId="0" xfId="1" applyFont="1">
      <alignment vertical="center"/>
    </xf>
    <xf numFmtId="0" fontId="7" fillId="0" borderId="0" xfId="0" applyFont="1" applyAlignment="1">
      <alignment horizontal="left" vertical="center"/>
    </xf>
    <xf numFmtId="0" fontId="7" fillId="3" borderId="21" xfId="0" applyFont="1" applyFill="1" applyBorder="1">
      <alignment vertical="center"/>
    </xf>
    <xf numFmtId="0" fontId="13" fillId="0" borderId="0" xfId="0" applyFont="1" applyAlignment="1">
      <alignment horizontal="center" vertical="center"/>
    </xf>
    <xf numFmtId="0" fontId="0" fillId="2"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20" fillId="0" borderId="0" xfId="0" applyFont="1">
      <alignment vertical="center"/>
    </xf>
    <xf numFmtId="56" fontId="18" fillId="0" borderId="33" xfId="0" applyNumberFormat="1" applyFont="1" applyBorder="1" applyAlignment="1">
      <alignment horizontal="center" vertical="center"/>
    </xf>
    <xf numFmtId="177" fontId="18" fillId="0" borderId="33" xfId="0" applyNumberFormat="1" applyFont="1" applyBorder="1" applyAlignment="1">
      <alignment horizontal="center" vertical="center"/>
    </xf>
    <xf numFmtId="56" fontId="18" fillId="0" borderId="34"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39" xfId="0" applyBorder="1" applyAlignment="1">
      <alignment horizontal="center" vertical="center"/>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5" xfId="0" applyFont="1" applyBorder="1" applyAlignment="1">
      <alignment horizontal="center" vertical="center" wrapText="1"/>
    </xf>
    <xf numFmtId="56" fontId="19" fillId="0" borderId="28" xfId="0" applyNumberFormat="1" applyFont="1" applyBorder="1" applyAlignment="1">
      <alignment horizontal="center" vertical="center"/>
    </xf>
    <xf numFmtId="56" fontId="19" fillId="0" borderId="28" xfId="0" applyNumberFormat="1" applyFont="1" applyFill="1" applyBorder="1" applyAlignment="1">
      <alignment horizontal="center" vertical="center"/>
    </xf>
    <xf numFmtId="56" fontId="19" fillId="0" borderId="29" xfId="0" applyNumberFormat="1"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lignment vertical="center"/>
    </xf>
    <xf numFmtId="0" fontId="13" fillId="0" borderId="3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6" xfId="0" applyFont="1" applyBorder="1" applyAlignment="1">
      <alignment horizontal="center" vertical="center"/>
    </xf>
    <xf numFmtId="0" fontId="13" fillId="0" borderId="32" xfId="0" applyFont="1" applyBorder="1" applyAlignment="1">
      <alignment horizontal="center" vertical="center"/>
    </xf>
    <xf numFmtId="56" fontId="18" fillId="4" borderId="36" xfId="0" applyNumberFormat="1" applyFont="1" applyFill="1" applyBorder="1" applyAlignment="1">
      <alignment horizontal="center" vertical="center" wrapText="1"/>
    </xf>
    <xf numFmtId="38" fontId="19" fillId="0" borderId="25"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7" xfId="2" applyFont="1" applyBorder="1" applyAlignment="1">
      <alignment horizontal="center" vertical="center"/>
    </xf>
    <xf numFmtId="38" fontId="19" fillId="0" borderId="28" xfId="2" applyFont="1" applyBorder="1" applyAlignment="1">
      <alignment horizontal="center" vertical="center"/>
    </xf>
    <xf numFmtId="38" fontId="19" fillId="0" borderId="29" xfId="2" applyFont="1" applyBorder="1" applyAlignment="1">
      <alignment horizontal="center" vertical="center"/>
    </xf>
    <xf numFmtId="38" fontId="0" fillId="0" borderId="0" xfId="2" applyFont="1">
      <alignment vertical="center"/>
    </xf>
    <xf numFmtId="0" fontId="24" fillId="2" borderId="0" xfId="0" applyFont="1" applyFill="1">
      <alignment vertical="center"/>
    </xf>
    <xf numFmtId="0" fontId="24" fillId="0" borderId="0" xfId="0" applyFont="1">
      <alignment vertical="center"/>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0" fillId="2" borderId="0" xfId="0" applyFill="1" applyAlignment="1"/>
    <xf numFmtId="0" fontId="0" fillId="0" borderId="0" xfId="0" applyAlignment="1"/>
    <xf numFmtId="0" fontId="25" fillId="0" borderId="0" xfId="0" applyFont="1">
      <alignment vertical="center"/>
    </xf>
    <xf numFmtId="38" fontId="17" fillId="0" borderId="65" xfId="2" applyFont="1" applyBorder="1">
      <alignment vertical="center"/>
    </xf>
    <xf numFmtId="38" fontId="17" fillId="0" borderId="68" xfId="2" applyFont="1" applyBorder="1">
      <alignment vertical="center"/>
    </xf>
    <xf numFmtId="177" fontId="13" fillId="0" borderId="31" xfId="0" applyNumberFormat="1" applyFont="1" applyBorder="1" applyAlignment="1">
      <alignment horizontal="center" vertical="center"/>
    </xf>
    <xf numFmtId="0" fontId="27" fillId="0" borderId="70" xfId="0" applyFont="1" applyBorder="1" applyAlignment="1">
      <alignment horizontal="center" vertical="center" wrapText="1"/>
    </xf>
    <xf numFmtId="0" fontId="29" fillId="0" borderId="0" xfId="0" applyFont="1">
      <alignment vertical="center"/>
    </xf>
    <xf numFmtId="0" fontId="13" fillId="0" borderId="73" xfId="0" applyFont="1" applyFill="1" applyBorder="1" applyAlignment="1">
      <alignment horizontal="center" vertical="center" wrapText="1"/>
    </xf>
    <xf numFmtId="0" fontId="0" fillId="0" borderId="0" xfId="0" applyFill="1" applyBorder="1">
      <alignment vertical="center"/>
    </xf>
    <xf numFmtId="0" fontId="32" fillId="0" borderId="0" xfId="0" applyFont="1">
      <alignment vertical="center"/>
    </xf>
    <xf numFmtId="0" fontId="36" fillId="0" borderId="0" xfId="0" applyFont="1">
      <alignment vertical="center"/>
    </xf>
    <xf numFmtId="0" fontId="33" fillId="0" borderId="75" xfId="0" applyFont="1" applyBorder="1">
      <alignment vertical="center"/>
    </xf>
    <xf numFmtId="0" fontId="33" fillId="0" borderId="76" xfId="0" applyFont="1" applyBorder="1">
      <alignment vertical="center"/>
    </xf>
    <xf numFmtId="0" fontId="18" fillId="0" borderId="77" xfId="0" applyFont="1" applyBorder="1">
      <alignment vertical="center"/>
    </xf>
    <xf numFmtId="0" fontId="32" fillId="0" borderId="78" xfId="0" applyFont="1" applyBorder="1">
      <alignment vertical="center"/>
    </xf>
    <xf numFmtId="0" fontId="18" fillId="0" borderId="79" xfId="0" applyFont="1" applyBorder="1">
      <alignment vertical="center"/>
    </xf>
    <xf numFmtId="0" fontId="0" fillId="0" borderId="80" xfId="0" applyBorder="1">
      <alignment vertical="center"/>
    </xf>
    <xf numFmtId="0" fontId="35" fillId="0" borderId="81" xfId="0" applyFont="1" applyBorder="1">
      <alignment vertical="center"/>
    </xf>
    <xf numFmtId="0" fontId="36" fillId="0" borderId="82" xfId="0" applyFont="1" applyBorder="1">
      <alignment vertical="center"/>
    </xf>
    <xf numFmtId="0" fontId="33" fillId="0" borderId="0" xfId="0" applyFont="1">
      <alignment vertical="center"/>
    </xf>
    <xf numFmtId="0" fontId="33" fillId="0" borderId="0" xfId="0" applyFont="1" applyAlignment="1">
      <alignment horizontal="left" vertical="center" indent="5"/>
    </xf>
    <xf numFmtId="0" fontId="0" fillId="0" borderId="0" xfId="0" applyFill="1">
      <alignment vertical="center"/>
    </xf>
    <xf numFmtId="0" fontId="0" fillId="0" borderId="0" xfId="0" applyFill="1" applyAlignment="1">
      <alignment vertical="center"/>
    </xf>
    <xf numFmtId="0" fontId="24" fillId="0" borderId="0" xfId="0" applyFont="1" applyFill="1">
      <alignment vertical="center"/>
    </xf>
    <xf numFmtId="0" fontId="0" fillId="0" borderId="0" xfId="0" applyFill="1" applyAlignment="1"/>
    <xf numFmtId="38" fontId="41" fillId="0" borderId="68" xfId="2" applyFont="1" applyBorder="1">
      <alignment vertical="center"/>
    </xf>
    <xf numFmtId="38" fontId="41" fillId="0" borderId="65" xfId="2" applyFont="1" applyBorder="1">
      <alignment vertical="center"/>
    </xf>
    <xf numFmtId="0" fontId="13" fillId="0" borderId="86" xfId="0" applyFont="1" applyBorder="1" applyAlignment="1">
      <alignment horizontal="center" vertical="center"/>
    </xf>
    <xf numFmtId="56" fontId="18" fillId="0" borderId="87" xfId="0" applyNumberFormat="1" applyFont="1" applyBorder="1" applyAlignment="1">
      <alignment horizontal="center" vertical="center"/>
    </xf>
    <xf numFmtId="38" fontId="19" fillId="0" borderId="88" xfId="2" applyFont="1" applyBorder="1" applyAlignment="1">
      <alignment horizontal="center" vertical="center"/>
    </xf>
    <xf numFmtId="38" fontId="19" fillId="0" borderId="89" xfId="2" applyFont="1" applyBorder="1" applyAlignment="1">
      <alignment horizontal="center" vertical="center"/>
    </xf>
    <xf numFmtId="38" fontId="19" fillId="0" borderId="90" xfId="2" applyFont="1" applyBorder="1" applyAlignment="1">
      <alignment horizontal="center" vertical="center"/>
    </xf>
    <xf numFmtId="38" fontId="17" fillId="0" borderId="91" xfId="2" applyFont="1" applyBorder="1">
      <alignment vertical="center"/>
    </xf>
    <xf numFmtId="38" fontId="41" fillId="0" borderId="91" xfId="2" applyFont="1" applyBorder="1">
      <alignment vertical="center"/>
    </xf>
    <xf numFmtId="0" fontId="0" fillId="0" borderId="92" xfId="0" applyBorder="1">
      <alignment vertical="center"/>
    </xf>
    <xf numFmtId="0" fontId="0" fillId="0" borderId="93" xfId="0" applyBorder="1">
      <alignment vertical="center"/>
    </xf>
    <xf numFmtId="0" fontId="0" fillId="0" borderId="83" xfId="0" applyBorder="1">
      <alignment vertical="center"/>
    </xf>
    <xf numFmtId="0" fontId="0" fillId="0" borderId="94" xfId="0" applyBorder="1">
      <alignment vertical="center"/>
    </xf>
    <xf numFmtId="0" fontId="0" fillId="0" borderId="23" xfId="0" applyBorder="1">
      <alignment vertical="center"/>
    </xf>
    <xf numFmtId="0" fontId="0" fillId="0" borderId="95" xfId="0" applyBorder="1">
      <alignment vertical="center"/>
    </xf>
    <xf numFmtId="0" fontId="0" fillId="0" borderId="84" xfId="0" applyBorder="1">
      <alignment vertical="center"/>
    </xf>
    <xf numFmtId="0" fontId="0" fillId="0" borderId="64" xfId="0" applyBorder="1">
      <alignment vertical="center"/>
    </xf>
    <xf numFmtId="0" fontId="42" fillId="2" borderId="0" xfId="0" applyFont="1" applyFill="1" applyAlignment="1">
      <alignment horizontal="center" vertical="center"/>
    </xf>
    <xf numFmtId="0" fontId="42" fillId="0" borderId="0" xfId="0" applyFont="1" applyAlignment="1">
      <alignment horizontal="center" vertical="center"/>
    </xf>
    <xf numFmtId="0" fontId="43" fillId="2" borderId="98" xfId="0" applyFont="1" applyFill="1" applyBorder="1" applyAlignment="1">
      <alignment horizontal="center" vertical="center" wrapText="1"/>
    </xf>
    <xf numFmtId="0" fontId="43" fillId="2" borderId="99" xfId="0" applyFont="1" applyFill="1" applyBorder="1" applyAlignment="1">
      <alignment horizontal="center" vertical="center" wrapText="1"/>
    </xf>
    <xf numFmtId="0" fontId="43" fillId="2" borderId="100" xfId="0" applyFont="1" applyFill="1" applyBorder="1" applyAlignment="1">
      <alignment horizontal="center" vertical="center" wrapText="1"/>
    </xf>
    <xf numFmtId="0" fontId="29" fillId="2" borderId="0" xfId="0" applyFont="1" applyFill="1">
      <alignment vertical="center"/>
    </xf>
    <xf numFmtId="0" fontId="43" fillId="6" borderId="98" xfId="0" applyFont="1" applyFill="1" applyBorder="1" applyAlignment="1">
      <alignment horizontal="center" vertical="center" wrapText="1"/>
    </xf>
    <xf numFmtId="56" fontId="43" fillId="6" borderId="99" xfId="0" applyNumberFormat="1" applyFont="1" applyFill="1" applyBorder="1" applyAlignment="1">
      <alignment horizontal="center" vertical="center" wrapText="1"/>
    </xf>
    <xf numFmtId="0" fontId="43" fillId="6" borderId="99" xfId="0" applyFont="1" applyFill="1" applyBorder="1" applyAlignment="1">
      <alignment horizontal="center" vertical="center" wrapText="1"/>
    </xf>
    <xf numFmtId="0" fontId="29" fillId="0" borderId="0" xfId="0" applyFont="1" applyAlignment="1">
      <alignment horizontal="center" vertical="center"/>
    </xf>
    <xf numFmtId="0" fontId="44" fillId="0" borderId="0" xfId="0" applyFont="1">
      <alignment vertical="center"/>
    </xf>
    <xf numFmtId="0" fontId="45" fillId="0" borderId="0" xfId="0" applyFo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xf>
    <xf numFmtId="0" fontId="27" fillId="0" borderId="104" xfId="0" applyFont="1" applyBorder="1">
      <alignment vertical="center"/>
    </xf>
    <xf numFmtId="0" fontId="27" fillId="0" borderId="105" xfId="0" applyFont="1" applyBorder="1">
      <alignment vertical="center"/>
    </xf>
    <xf numFmtId="0" fontId="27" fillId="0" borderId="110" xfId="0" applyFont="1" applyBorder="1">
      <alignment vertical="center"/>
    </xf>
    <xf numFmtId="176" fontId="13" fillId="2" borderId="0" xfId="0" applyNumberFormat="1" applyFont="1" applyFill="1">
      <alignment vertical="center"/>
    </xf>
    <xf numFmtId="0" fontId="47" fillId="0" borderId="112" xfId="0" applyFont="1" applyBorder="1" applyAlignment="1">
      <alignment horizontal="left" vertical="center" wrapText="1"/>
    </xf>
    <xf numFmtId="0" fontId="49" fillId="0" borderId="16" xfId="0" applyFont="1" applyBorder="1" applyAlignment="1">
      <alignment horizontal="center" vertical="center" wrapText="1"/>
    </xf>
    <xf numFmtId="0" fontId="52" fillId="0" borderId="11" xfId="0" applyFont="1" applyBorder="1" applyAlignment="1">
      <alignment horizontal="center" vertical="center" wrapText="1"/>
    </xf>
    <xf numFmtId="0" fontId="27" fillId="0" borderId="103" xfId="0" applyFont="1" applyBorder="1" applyAlignment="1">
      <alignment horizontal="center" vertical="center"/>
    </xf>
    <xf numFmtId="0" fontId="27" fillId="0" borderId="106" xfId="0" applyFont="1" applyBorder="1" applyAlignment="1">
      <alignment horizontal="center" vertical="center"/>
    </xf>
    <xf numFmtId="0" fontId="0" fillId="0" borderId="104" xfId="0" applyBorder="1" applyAlignment="1">
      <alignment horizontal="left" vertical="center"/>
    </xf>
    <xf numFmtId="0" fontId="0" fillId="0" borderId="107" xfId="0" applyBorder="1" applyAlignment="1">
      <alignment horizontal="left" vertical="center"/>
    </xf>
    <xf numFmtId="0" fontId="27" fillId="0" borderId="107" xfId="0" applyFont="1" applyBorder="1">
      <alignment vertical="center"/>
    </xf>
    <xf numFmtId="0" fontId="8" fillId="0" borderId="108" xfId="1" applyBorder="1" applyAlignment="1">
      <alignment vertical="center"/>
    </xf>
    <xf numFmtId="0" fontId="8" fillId="0" borderId="109" xfId="1" applyBorder="1" applyAlignment="1">
      <alignment vertical="center"/>
    </xf>
    <xf numFmtId="0" fontId="28" fillId="0" borderId="44" xfId="0" applyFont="1" applyBorder="1" applyAlignment="1">
      <alignment horizontal="left"/>
    </xf>
    <xf numFmtId="0" fontId="28" fillId="0" borderId="63" xfId="0" applyFont="1" applyBorder="1" applyAlignment="1">
      <alignment horizontal="left"/>
    </xf>
    <xf numFmtId="0" fontId="28" fillId="0" borderId="64" xfId="0" applyFont="1" applyBorder="1" applyAlignment="1">
      <alignment horizontal="left"/>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14"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1" xfId="0" applyFont="1" applyBorder="1" applyAlignment="1">
      <alignment horizontal="center" vertical="center" wrapText="1"/>
    </xf>
    <xf numFmtId="0" fontId="49" fillId="0" borderId="115" xfId="0" applyFont="1" applyBorder="1" applyAlignment="1">
      <alignment horizontal="center" vertical="center" wrapText="1"/>
    </xf>
    <xf numFmtId="0" fontId="43" fillId="0" borderId="113" xfId="0" applyFont="1" applyBorder="1" applyAlignment="1">
      <alignment horizontal="left" vertical="center"/>
    </xf>
    <xf numFmtId="0" fontId="43" fillId="0" borderId="9" xfId="0" applyFont="1" applyBorder="1" applyAlignment="1">
      <alignment horizontal="left" vertical="center"/>
    </xf>
    <xf numFmtId="0" fontId="43" fillId="0" borderId="8" xfId="0" applyFont="1" applyBorder="1" applyAlignment="1">
      <alignment horizontal="left" vertical="center"/>
    </xf>
    <xf numFmtId="0" fontId="43" fillId="0" borderId="116" xfId="0" applyFont="1" applyBorder="1" applyAlignment="1">
      <alignment horizontal="left" vertical="center" wrapText="1"/>
    </xf>
    <xf numFmtId="0" fontId="43" fillId="0" borderId="117" xfId="0" applyFont="1" applyBorder="1" applyAlignment="1">
      <alignment horizontal="left" vertical="center" wrapText="1"/>
    </xf>
    <xf numFmtId="0" fontId="43" fillId="0" borderId="95" xfId="0" applyFont="1" applyBorder="1" applyAlignment="1">
      <alignment horizontal="left" vertical="center" wrapText="1"/>
    </xf>
    <xf numFmtId="0" fontId="43" fillId="0" borderId="118" xfId="0" applyFont="1" applyBorder="1" applyAlignment="1">
      <alignment horizontal="left" vertical="center" wrapText="1"/>
    </xf>
    <xf numFmtId="0" fontId="43" fillId="0" borderId="108" xfId="0" applyFont="1" applyBorder="1" applyAlignment="1">
      <alignment horizontal="left" vertical="center" wrapText="1"/>
    </xf>
    <xf numFmtId="0" fontId="43" fillId="0" borderId="119" xfId="0" applyFont="1" applyBorder="1" applyAlignment="1">
      <alignment horizontal="left" vertical="center" wrapText="1"/>
    </xf>
    <xf numFmtId="0" fontId="2" fillId="0" borderId="61" xfId="0" applyFont="1" applyBorder="1" applyAlignment="1">
      <alignment horizontal="left" vertical="center" indent="1"/>
    </xf>
    <xf numFmtId="0" fontId="2" fillId="0" borderId="20" xfId="0" applyFont="1" applyBorder="1" applyAlignment="1">
      <alignment horizontal="left" vertical="center" indent="1"/>
    </xf>
    <xf numFmtId="0" fontId="2" fillId="0" borderId="62" xfId="0" applyFont="1" applyBorder="1" applyAlignment="1">
      <alignment horizontal="left" vertical="center" indent="1"/>
    </xf>
    <xf numFmtId="0" fontId="43" fillId="0" borderId="96" xfId="0" applyFont="1" applyBorder="1" applyAlignment="1">
      <alignment horizontal="center" vertical="center" wrapText="1"/>
    </xf>
    <xf numFmtId="0" fontId="43" fillId="0" borderId="97" xfId="0" applyFont="1" applyBorder="1" applyAlignment="1">
      <alignment horizontal="center" vertical="center" wrapText="1"/>
    </xf>
    <xf numFmtId="0" fontId="43" fillId="5" borderId="96" xfId="0" applyFont="1" applyFill="1" applyBorder="1" applyAlignment="1">
      <alignment horizontal="center" vertical="center" wrapText="1"/>
    </xf>
    <xf numFmtId="0" fontId="43" fillId="5" borderId="97" xfId="0" applyFont="1" applyFill="1" applyBorder="1" applyAlignment="1">
      <alignment horizontal="center" vertical="center" wrapText="1"/>
    </xf>
    <xf numFmtId="5" fontId="43" fillId="6" borderId="99" xfId="0" applyNumberFormat="1" applyFont="1" applyFill="1" applyBorder="1" applyAlignment="1">
      <alignment horizontal="center" vertical="center" wrapText="1"/>
    </xf>
    <xf numFmtId="5" fontId="43" fillId="6" borderId="100" xfId="0" applyNumberFormat="1" applyFont="1" applyFill="1" applyBorder="1" applyAlignment="1">
      <alignment horizontal="center" vertical="center" wrapText="1"/>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14" fillId="0" borderId="96" xfId="0" applyFont="1" applyBorder="1" applyAlignment="1">
      <alignment horizontal="left" vertical="center"/>
    </xf>
    <xf numFmtId="0" fontId="14" fillId="0" borderId="101" xfId="0" applyFont="1" applyBorder="1" applyAlignment="1">
      <alignment horizontal="left" vertical="center"/>
    </xf>
    <xf numFmtId="0" fontId="14" fillId="0" borderId="102" xfId="0" applyFont="1" applyBorder="1" applyAlignment="1">
      <alignment horizontal="left" vertical="center"/>
    </xf>
    <xf numFmtId="178" fontId="31" fillId="2" borderId="71" xfId="0" applyNumberFormat="1" applyFont="1" applyFill="1" applyBorder="1" applyAlignment="1" applyProtection="1">
      <alignment horizontal="center" vertical="center" wrapText="1"/>
      <protection locked="0"/>
    </xf>
    <xf numFmtId="178" fontId="31" fillId="2" borderId="74" xfId="0" applyNumberFormat="1" applyFont="1" applyFill="1" applyBorder="1" applyAlignment="1" applyProtection="1">
      <alignment horizontal="center" vertical="center" wrapText="1"/>
      <protection locked="0"/>
    </xf>
    <xf numFmtId="178" fontId="31" fillId="2" borderId="72" xfId="0" applyNumberFormat="1" applyFont="1" applyFill="1" applyBorder="1" applyAlignment="1" applyProtection="1">
      <alignment horizontal="center" vertical="center" wrapText="1"/>
      <protection locked="0"/>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5" fillId="2" borderId="55" xfId="0" applyFont="1" applyFill="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11" fillId="0" borderId="0" xfId="0" applyFont="1" applyAlignment="1">
      <alignment horizontal="left" vertical="center" indent="2"/>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0" borderId="12" xfId="0" applyFont="1" applyBorder="1" applyAlignment="1" applyProtection="1">
      <alignment horizontal="center" vertical="center" wrapText="1"/>
    </xf>
    <xf numFmtId="0" fontId="2" fillId="2" borderId="9"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0" fillId="0" borderId="57" xfId="0" applyBorder="1" applyAlignment="1">
      <alignment horizontal="center" vertical="center"/>
    </xf>
    <xf numFmtId="0" fontId="37" fillId="0" borderId="0" xfId="0" applyFont="1" applyAlignment="1">
      <alignment horizontal="left" vertical="center"/>
    </xf>
    <xf numFmtId="0" fontId="21" fillId="0" borderId="46" xfId="0" applyFont="1" applyBorder="1" applyAlignment="1">
      <alignment horizontal="left" wrapText="1"/>
    </xf>
    <xf numFmtId="0" fontId="21" fillId="0" borderId="47" xfId="0" applyFont="1" applyBorder="1" applyAlignment="1">
      <alignment horizontal="left"/>
    </xf>
    <xf numFmtId="0" fontId="21" fillId="0" borderId="48" xfId="0" applyFont="1" applyBorder="1" applyAlignment="1">
      <alignment horizontal="left"/>
    </xf>
    <xf numFmtId="0" fontId="21" fillId="0" borderId="49" xfId="0" applyFont="1" applyBorder="1" applyAlignment="1">
      <alignment horizontal="left"/>
    </xf>
    <xf numFmtId="0" fontId="21" fillId="0" borderId="40" xfId="0" applyFont="1" applyBorder="1" applyAlignment="1">
      <alignment horizontal="center" vertical="center" wrapText="1"/>
    </xf>
    <xf numFmtId="0" fontId="21" fillId="0" borderId="42" xfId="0" applyFont="1" applyBorder="1" applyAlignment="1">
      <alignment horizontal="center" vertical="center"/>
    </xf>
    <xf numFmtId="0" fontId="21" fillId="0" borderId="44" xfId="0" applyFont="1" applyBorder="1" applyAlignment="1">
      <alignment horizontal="center" vertical="center"/>
    </xf>
    <xf numFmtId="0" fontId="19" fillId="4" borderId="52"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38" fontId="17" fillId="0" borderId="66" xfId="2" applyFont="1" applyBorder="1" applyAlignment="1">
      <alignment horizontal="center" vertical="center"/>
    </xf>
    <xf numFmtId="38" fontId="17" fillId="0" borderId="67" xfId="2" applyFont="1" applyBorder="1" applyAlignment="1">
      <alignment horizontal="center" vertical="center"/>
    </xf>
    <xf numFmtId="38" fontId="17" fillId="0" borderId="69" xfId="2" applyFont="1" applyBorder="1" applyAlignment="1">
      <alignment horizontal="center" vertical="center"/>
    </xf>
    <xf numFmtId="0" fontId="17" fillId="0" borderId="37" xfId="0" applyFont="1" applyBorder="1" applyAlignment="1">
      <alignment horizontal="center" vertical="center"/>
    </xf>
    <xf numFmtId="0" fontId="17" fillId="0" borderId="31" xfId="0" applyFont="1" applyBorder="1" applyAlignment="1">
      <alignment horizontal="center" vertical="center"/>
    </xf>
    <xf numFmtId="0" fontId="17" fillId="0" borderId="85" xfId="0" applyFont="1" applyBorder="1" applyAlignment="1">
      <alignment horizontal="center" vertical="center"/>
    </xf>
    <xf numFmtId="0" fontId="17" fillId="0" borderId="38" xfId="0" applyFont="1" applyBorder="1" applyAlignment="1">
      <alignment horizontal="center" vertical="center"/>
    </xf>
    <xf numFmtId="38" fontId="41" fillId="0" borderId="66" xfId="2" applyFont="1" applyBorder="1" applyAlignment="1">
      <alignment horizontal="center" vertical="center" wrapText="1"/>
    </xf>
    <xf numFmtId="38" fontId="41" fillId="0" borderId="67" xfId="2" applyFont="1" applyBorder="1" applyAlignment="1">
      <alignment horizontal="center" vertical="center"/>
    </xf>
    <xf numFmtId="38" fontId="41" fillId="0" borderId="69" xfId="2" applyFont="1" applyBorder="1" applyAlignment="1">
      <alignment horizontal="center" vertical="center"/>
    </xf>
    <xf numFmtId="38" fontId="22" fillId="0" borderId="83" xfId="2" applyFont="1" applyFill="1" applyBorder="1" applyAlignment="1">
      <alignment horizontal="center" vertical="center"/>
    </xf>
    <xf numFmtId="38" fontId="22" fillId="0" borderId="0" xfId="2" applyFont="1" applyFill="1" applyBorder="1" applyAlignment="1">
      <alignment horizontal="center" vertical="center"/>
    </xf>
    <xf numFmtId="38" fontId="22" fillId="0" borderId="84" xfId="2" applyFont="1" applyFill="1" applyBorder="1" applyAlignment="1">
      <alignment horizontal="center" vertical="center"/>
    </xf>
    <xf numFmtId="38" fontId="22" fillId="0" borderId="57" xfId="2" applyFont="1" applyFill="1" applyBorder="1" applyAlignment="1">
      <alignment horizontal="center" vertical="center"/>
    </xf>
    <xf numFmtId="0" fontId="0" fillId="0" borderId="0" xfId="0" applyFill="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shinooihm2018@outlook.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41CE-ED82-4738-8BC7-78644EC1A4FD}">
  <sheetPr>
    <tabColor theme="9" tint="-0.249977111117893"/>
    <pageSetUpPr fitToPage="1"/>
  </sheetPr>
  <dimension ref="A1:Y43"/>
  <sheetViews>
    <sheetView topLeftCell="A15" zoomScaleNormal="100" workbookViewId="0">
      <selection activeCell="L17" sqref="L17"/>
    </sheetView>
  </sheetViews>
  <sheetFormatPr defaultRowHeight="18" x14ac:dyDescent="0.55000000000000004"/>
  <cols>
    <col min="2" max="2" width="8.83203125" style="73"/>
    <col min="3" max="3" width="11.9140625" customWidth="1"/>
    <col min="4" max="4" width="12.08203125" customWidth="1"/>
    <col min="5" max="5" width="15.83203125" customWidth="1"/>
    <col min="6" max="6" width="11.1640625" bestFit="1" customWidth="1"/>
    <col min="7" max="7" width="15.1640625" customWidth="1"/>
    <col min="8" max="8" width="11.1640625" bestFit="1" customWidth="1"/>
    <col min="9" max="9" width="15.83203125" customWidth="1"/>
    <col min="11" max="11" width="4.6640625" style="17" bestFit="1" customWidth="1"/>
    <col min="12" max="12" width="5.83203125" style="17" bestFit="1" customWidth="1"/>
    <col min="13" max="18" width="3.33203125" style="18" bestFit="1" customWidth="1"/>
    <col min="19" max="21" width="3.33203125" bestFit="1" customWidth="1"/>
    <col min="22" max="24" width="4.83203125" bestFit="1" customWidth="1"/>
  </cols>
  <sheetData>
    <row r="1" spans="1:25" ht="21" x14ac:dyDescent="0.55000000000000004">
      <c r="A1" s="1"/>
      <c r="C1" s="174" t="s">
        <v>87</v>
      </c>
      <c r="D1" s="174"/>
      <c r="E1" s="174"/>
      <c r="F1" s="174"/>
      <c r="G1" s="174"/>
      <c r="H1" s="174"/>
      <c r="I1" s="174"/>
    </row>
    <row r="2" spans="1:25" ht="19" x14ac:dyDescent="0.55000000000000004">
      <c r="A2" s="1"/>
      <c r="C2" s="185" t="s">
        <v>86</v>
      </c>
      <c r="D2" s="185"/>
      <c r="E2" s="185"/>
      <c r="F2" s="185"/>
      <c r="G2" s="185"/>
      <c r="H2" s="185"/>
      <c r="I2" s="185"/>
      <c r="M2" s="18" t="s">
        <v>7</v>
      </c>
    </row>
    <row r="3" spans="1:25" s="12" customFormat="1" x14ac:dyDescent="0.55000000000000004">
      <c r="A3" s="11"/>
      <c r="B3" s="74"/>
      <c r="C3" s="13" t="s">
        <v>20</v>
      </c>
      <c r="D3" s="13"/>
      <c r="E3" s="13"/>
      <c r="F3" s="13"/>
      <c r="G3" s="13"/>
      <c r="H3" s="13"/>
      <c r="I3" s="13"/>
      <c r="K3" s="17"/>
      <c r="L3" s="17"/>
      <c r="M3" s="18"/>
      <c r="N3" s="18"/>
      <c r="O3" s="18"/>
      <c r="P3" s="18"/>
      <c r="Q3" s="18"/>
      <c r="R3" s="18"/>
    </row>
    <row r="4" spans="1:25" x14ac:dyDescent="0.55000000000000004">
      <c r="A4" s="1"/>
      <c r="C4" s="2"/>
      <c r="D4" s="4" t="s">
        <v>9</v>
      </c>
      <c r="E4" s="7" t="s">
        <v>8</v>
      </c>
      <c r="F4" s="2"/>
      <c r="G4" s="2"/>
      <c r="H4" s="2"/>
      <c r="I4" s="2"/>
    </row>
    <row r="5" spans="1:25" x14ac:dyDescent="0.55000000000000004">
      <c r="A5" s="1"/>
      <c r="C5" s="9"/>
      <c r="D5" s="8" t="s">
        <v>17</v>
      </c>
      <c r="E5" s="5"/>
      <c r="F5" s="2"/>
      <c r="G5" s="2"/>
      <c r="H5" s="2"/>
      <c r="I5" s="2"/>
    </row>
    <row r="6" spans="1:25" x14ac:dyDescent="0.55000000000000004">
      <c r="A6" s="1"/>
      <c r="C6" s="2" t="s">
        <v>121</v>
      </c>
      <c r="D6" s="4"/>
      <c r="E6" s="5"/>
      <c r="F6" s="2"/>
      <c r="G6" s="2"/>
      <c r="H6" s="2"/>
      <c r="I6" s="2"/>
    </row>
    <row r="7" spans="1:25" x14ac:dyDescent="0.55000000000000004">
      <c r="A7" s="1"/>
      <c r="C7" s="2" t="s">
        <v>72</v>
      </c>
      <c r="D7" s="3"/>
      <c r="E7" s="2"/>
      <c r="F7" s="2"/>
      <c r="G7" s="2"/>
      <c r="H7" s="2"/>
    </row>
    <row r="8" spans="1:25" x14ac:dyDescent="0.55000000000000004">
      <c r="A8" s="1"/>
      <c r="C8" s="2" t="s">
        <v>19</v>
      </c>
      <c r="D8" s="3"/>
      <c r="E8" s="2"/>
      <c r="F8" s="2"/>
      <c r="G8" s="2"/>
      <c r="H8" s="2"/>
    </row>
    <row r="9" spans="1:25" ht="18.5" thickBot="1" x14ac:dyDescent="0.6">
      <c r="A9" s="1"/>
      <c r="C9" s="184" t="s">
        <v>51</v>
      </c>
      <c r="D9" s="184"/>
      <c r="E9" s="184"/>
      <c r="F9" s="184"/>
      <c r="G9" s="184"/>
      <c r="H9" s="10" t="s">
        <v>13</v>
      </c>
      <c r="I9" s="112" t="s">
        <v>113</v>
      </c>
    </row>
    <row r="10" spans="1:25" ht="17.399999999999999" customHeight="1" thickTop="1" x14ac:dyDescent="0.55000000000000004">
      <c r="A10" s="1"/>
      <c r="C10" s="175" t="s">
        <v>5</v>
      </c>
      <c r="D10" s="14" t="s">
        <v>0</v>
      </c>
      <c r="E10" s="177" t="s">
        <v>15</v>
      </c>
      <c r="F10" s="177"/>
      <c r="G10" s="177"/>
      <c r="H10" s="177"/>
      <c r="I10" s="178"/>
    </row>
    <row r="11" spans="1:25" ht="27" customHeight="1" thickBot="1" x14ac:dyDescent="0.6">
      <c r="A11" s="1"/>
      <c r="C11" s="176"/>
      <c r="D11" s="15" t="s">
        <v>1</v>
      </c>
      <c r="E11" s="179" t="s">
        <v>14</v>
      </c>
      <c r="F11" s="179"/>
      <c r="G11" s="179"/>
      <c r="H11" s="179"/>
      <c r="I11" s="180"/>
    </row>
    <row r="12" spans="1:25" ht="25.75" customHeight="1" x14ac:dyDescent="0.55000000000000004">
      <c r="A12" s="1"/>
      <c r="C12" s="181" t="s">
        <v>4</v>
      </c>
      <c r="D12" s="16" t="s">
        <v>2</v>
      </c>
      <c r="E12" s="182" t="s">
        <v>14</v>
      </c>
      <c r="F12" s="182"/>
      <c r="G12" s="182"/>
      <c r="H12" s="182"/>
      <c r="I12" s="183"/>
    </row>
    <row r="13" spans="1:25" ht="26.4" customHeight="1" thickBot="1" x14ac:dyDescent="0.6">
      <c r="A13" s="1"/>
      <c r="C13" s="176"/>
      <c r="D13" s="15" t="s">
        <v>21</v>
      </c>
      <c r="E13" s="179" t="s">
        <v>15</v>
      </c>
      <c r="F13" s="179"/>
      <c r="G13" s="179"/>
      <c r="H13" s="179"/>
      <c r="I13" s="180"/>
      <c r="M13" s="17"/>
      <c r="N13" s="17"/>
      <c r="O13" s="17"/>
      <c r="P13" s="17"/>
      <c r="Q13" s="17"/>
      <c r="R13" s="17"/>
      <c r="S13" s="17"/>
      <c r="T13" s="17"/>
      <c r="U13" s="17"/>
      <c r="V13" s="17"/>
      <c r="W13" s="17"/>
      <c r="X13" s="17"/>
      <c r="Y13" s="17"/>
    </row>
    <row r="14" spans="1:25" ht="29.4" customHeight="1" x14ac:dyDescent="0.55000000000000004">
      <c r="A14" s="1"/>
      <c r="C14" s="57" t="s">
        <v>61</v>
      </c>
      <c r="D14" s="169" t="s">
        <v>22</v>
      </c>
      <c r="E14" s="170"/>
      <c r="F14" s="171" t="s">
        <v>49</v>
      </c>
      <c r="G14" s="172"/>
      <c r="H14" s="171" t="s">
        <v>118</v>
      </c>
      <c r="I14" s="173"/>
      <c r="M14" s="17"/>
      <c r="N14" s="17"/>
      <c r="O14" s="17"/>
      <c r="P14" s="17"/>
      <c r="Q14" s="17"/>
      <c r="R14" s="17"/>
      <c r="S14" s="17"/>
      <c r="T14" s="17"/>
      <c r="U14" s="17"/>
      <c r="V14" s="17"/>
      <c r="W14" s="17"/>
      <c r="X14" s="17"/>
    </row>
    <row r="15" spans="1:25" ht="21.65" customHeight="1" thickBot="1" x14ac:dyDescent="0.6">
      <c r="A15" s="1"/>
      <c r="C15" s="115" t="s">
        <v>117</v>
      </c>
      <c r="D15" s="166" t="s">
        <v>120</v>
      </c>
      <c r="E15" s="167"/>
      <c r="F15" s="167"/>
      <c r="G15" s="167"/>
      <c r="H15" s="167"/>
      <c r="I15" s="168"/>
      <c r="M15" s="17"/>
      <c r="N15" s="17"/>
      <c r="O15" s="17"/>
      <c r="P15" s="17"/>
      <c r="Q15" s="17"/>
      <c r="R15" s="17"/>
      <c r="S15" s="17"/>
      <c r="T15" s="17"/>
      <c r="U15" s="17"/>
      <c r="V15" s="17"/>
      <c r="W15" s="17"/>
      <c r="X15" s="17"/>
    </row>
    <row r="16" spans="1:25" s="48" customFormat="1" ht="23.15" customHeight="1" x14ac:dyDescent="0.55000000000000004">
      <c r="A16" s="47"/>
      <c r="B16" s="75"/>
      <c r="C16" s="132" t="s">
        <v>52</v>
      </c>
      <c r="D16" s="49" t="s">
        <v>53</v>
      </c>
      <c r="E16" s="134" t="s">
        <v>14</v>
      </c>
      <c r="F16" s="135"/>
      <c r="G16" s="135"/>
      <c r="H16" s="135"/>
      <c r="I16" s="136"/>
    </row>
    <row r="17" spans="1:24" s="48" customFormat="1" ht="23.15" customHeight="1" thickBot="1" x14ac:dyDescent="0.6">
      <c r="A17" s="47"/>
      <c r="B17" s="75"/>
      <c r="C17" s="133"/>
      <c r="D17" s="50" t="s">
        <v>16</v>
      </c>
      <c r="E17" s="126"/>
      <c r="F17" s="126"/>
      <c r="G17" s="126"/>
      <c r="H17" s="126"/>
      <c r="I17" s="127"/>
    </row>
    <row r="18" spans="1:24" s="48" customFormat="1" ht="23.15" customHeight="1" x14ac:dyDescent="0.55000000000000004">
      <c r="A18" s="47"/>
      <c r="C18" s="137" t="s">
        <v>119</v>
      </c>
      <c r="D18" s="140" t="s">
        <v>114</v>
      </c>
      <c r="E18" s="113" t="s">
        <v>115</v>
      </c>
      <c r="F18" s="142"/>
      <c r="G18" s="143"/>
      <c r="H18" s="143"/>
      <c r="I18" s="144"/>
    </row>
    <row r="19" spans="1:24" s="48" customFormat="1" ht="23.15" customHeight="1" x14ac:dyDescent="0.55000000000000004">
      <c r="A19" s="47"/>
      <c r="C19" s="138"/>
      <c r="D19" s="141"/>
      <c r="E19" s="145"/>
      <c r="F19" s="146"/>
      <c r="G19" s="146"/>
      <c r="H19" s="146"/>
      <c r="I19" s="147"/>
    </row>
    <row r="20" spans="1:24" s="48" customFormat="1" ht="23.15" customHeight="1" thickBot="1" x14ac:dyDescent="0.6">
      <c r="A20" s="47"/>
      <c r="C20" s="139"/>
      <c r="D20" s="114" t="s">
        <v>116</v>
      </c>
      <c r="E20" s="148"/>
      <c r="F20" s="149"/>
      <c r="G20" s="149"/>
      <c r="H20" s="149"/>
      <c r="I20" s="150"/>
    </row>
    <row r="21" spans="1:24" ht="30" customHeight="1" thickBot="1" x14ac:dyDescent="0.6">
      <c r="A21" s="1"/>
      <c r="C21" s="128" t="s">
        <v>3</v>
      </c>
      <c r="D21" s="129"/>
      <c r="E21" s="130"/>
      <c r="F21" s="130"/>
      <c r="G21" s="130"/>
      <c r="H21" s="130"/>
      <c r="I21" s="131"/>
      <c r="M21" s="17"/>
      <c r="N21" s="17"/>
      <c r="O21" s="17"/>
      <c r="P21" s="17"/>
      <c r="Q21" s="17"/>
      <c r="R21" s="17"/>
      <c r="S21" s="17"/>
      <c r="T21" s="17"/>
      <c r="U21" s="17"/>
      <c r="V21" s="17"/>
      <c r="W21" s="17"/>
      <c r="X21" s="17"/>
    </row>
    <row r="22" spans="1:24" s="95" customFormat="1" ht="20.399999999999999" customHeight="1" thickTop="1" thickBot="1" x14ac:dyDescent="0.6">
      <c r="A22" s="94"/>
      <c r="C22" s="154" t="s">
        <v>90</v>
      </c>
      <c r="D22" s="155"/>
      <c r="E22" s="96" t="s">
        <v>91</v>
      </c>
      <c r="F22" s="97" t="s">
        <v>92</v>
      </c>
      <c r="G22" s="97" t="s">
        <v>93</v>
      </c>
      <c r="H22" s="97" t="s">
        <v>94</v>
      </c>
      <c r="I22" s="98" t="s">
        <v>95</v>
      </c>
    </row>
    <row r="23" spans="1:24" s="58" customFormat="1" ht="18.5" thickBot="1" x14ac:dyDescent="0.6">
      <c r="A23" s="99"/>
      <c r="C23" s="156" t="s">
        <v>96</v>
      </c>
      <c r="D23" s="157"/>
      <c r="E23" s="100" t="s">
        <v>97</v>
      </c>
      <c r="F23" s="101"/>
      <c r="G23" s="102" t="s">
        <v>98</v>
      </c>
      <c r="H23" s="158"/>
      <c r="I23" s="159"/>
      <c r="K23" s="103"/>
      <c r="L23" s="103"/>
      <c r="M23" s="103"/>
      <c r="N23" s="103"/>
      <c r="O23" s="103"/>
      <c r="P23" s="103"/>
      <c r="Q23" s="103"/>
      <c r="R23" s="103"/>
      <c r="S23" s="103"/>
      <c r="T23" s="103"/>
      <c r="U23" s="103"/>
      <c r="V23" s="103"/>
      <c r="W23" s="103"/>
      <c r="X23" s="103"/>
    </row>
    <row r="24" spans="1:24" ht="3" customHeight="1" thickBot="1" x14ac:dyDescent="0.6">
      <c r="A24" s="1"/>
      <c r="B24"/>
      <c r="C24" s="163"/>
      <c r="D24" s="164"/>
      <c r="E24" s="164"/>
      <c r="F24" s="164"/>
      <c r="G24" s="164"/>
      <c r="H24" s="164"/>
      <c r="I24" s="165"/>
      <c r="K24"/>
      <c r="L24"/>
      <c r="M24"/>
      <c r="N24"/>
      <c r="O24"/>
      <c r="P24"/>
      <c r="Q24"/>
      <c r="R24"/>
    </row>
    <row r="25" spans="1:24" ht="18.649999999999999" customHeight="1" thickTop="1" x14ac:dyDescent="0.55000000000000004">
      <c r="A25" s="1"/>
      <c r="C25" s="160" t="s">
        <v>122</v>
      </c>
      <c r="D25" s="161"/>
      <c r="E25" s="161"/>
      <c r="F25" s="161"/>
      <c r="G25" s="161"/>
      <c r="H25" s="161"/>
      <c r="I25" s="162"/>
      <c r="K25"/>
      <c r="L25"/>
      <c r="M25"/>
      <c r="N25"/>
      <c r="O25"/>
      <c r="P25"/>
      <c r="Q25"/>
      <c r="R25"/>
    </row>
    <row r="26" spans="1:24" ht="18.649999999999999" customHeight="1" x14ac:dyDescent="0.55000000000000004">
      <c r="A26" s="1"/>
      <c r="C26" s="151" t="s">
        <v>88</v>
      </c>
      <c r="D26" s="152"/>
      <c r="E26" s="152"/>
      <c r="F26" s="152"/>
      <c r="G26" s="152"/>
      <c r="H26" s="152"/>
      <c r="I26" s="153"/>
      <c r="K26"/>
      <c r="L26"/>
      <c r="M26"/>
      <c r="N26"/>
      <c r="O26"/>
      <c r="P26"/>
      <c r="Q26"/>
      <c r="R26"/>
    </row>
    <row r="27" spans="1:24" ht="16.25" customHeight="1" x14ac:dyDescent="0.55000000000000004">
      <c r="A27" s="1"/>
      <c r="C27" s="151" t="s">
        <v>6</v>
      </c>
      <c r="D27" s="152"/>
      <c r="E27" s="152"/>
      <c r="F27" s="152"/>
      <c r="G27" s="152"/>
      <c r="H27" s="152"/>
      <c r="I27" s="153"/>
      <c r="K27"/>
      <c r="L27"/>
      <c r="M27"/>
      <c r="N27"/>
      <c r="O27"/>
      <c r="P27"/>
      <c r="Q27"/>
      <c r="R27"/>
    </row>
    <row r="28" spans="1:24" ht="16.25" customHeight="1" x14ac:dyDescent="0.55000000000000004">
      <c r="A28" s="1"/>
      <c r="C28" s="151" t="s">
        <v>18</v>
      </c>
      <c r="D28" s="152"/>
      <c r="E28" s="152"/>
      <c r="F28" s="152"/>
      <c r="G28" s="152"/>
      <c r="H28" s="152"/>
      <c r="I28" s="153"/>
      <c r="K28"/>
      <c r="L28"/>
      <c r="M28"/>
      <c r="N28"/>
      <c r="O28"/>
      <c r="P28"/>
      <c r="Q28"/>
      <c r="R28"/>
    </row>
    <row r="29" spans="1:24" ht="16.25" customHeight="1" x14ac:dyDescent="0.55000000000000004">
      <c r="A29" s="1"/>
      <c r="C29" s="151" t="s">
        <v>89</v>
      </c>
      <c r="D29" s="152"/>
      <c r="E29" s="152"/>
      <c r="F29" s="152"/>
      <c r="G29" s="152"/>
      <c r="H29" s="152"/>
      <c r="I29" s="153"/>
      <c r="K29"/>
      <c r="L29"/>
      <c r="M29"/>
      <c r="N29"/>
      <c r="O29"/>
      <c r="P29"/>
      <c r="Q29"/>
      <c r="R29"/>
    </row>
    <row r="30" spans="1:24" s="52" customFormat="1" ht="18.5" thickBot="1" x14ac:dyDescent="0.6">
      <c r="A30" s="51"/>
      <c r="B30" s="76"/>
      <c r="C30" s="123" t="s">
        <v>12</v>
      </c>
      <c r="D30" s="124"/>
      <c r="E30" s="124"/>
      <c r="F30" s="124"/>
      <c r="G30" s="124"/>
      <c r="H30" s="124"/>
      <c r="I30" s="125"/>
    </row>
    <row r="31" spans="1:24" s="48" customFormat="1" ht="20.149999999999999" customHeight="1" thickTop="1" x14ac:dyDescent="0.55000000000000004">
      <c r="B31" s="75"/>
      <c r="C31" s="53" t="s">
        <v>54</v>
      </c>
      <c r="D31" s="53"/>
      <c r="E31" s="53"/>
      <c r="F31" s="53"/>
      <c r="G31" s="53"/>
      <c r="I31" s="53"/>
    </row>
    <row r="32" spans="1:24" ht="15" customHeight="1" x14ac:dyDescent="0.55000000000000004">
      <c r="C32" s="2" t="s">
        <v>10</v>
      </c>
      <c r="D32" s="2"/>
      <c r="E32" s="2"/>
      <c r="F32" s="2"/>
      <c r="G32" s="2"/>
      <c r="H32" s="2"/>
      <c r="I32" s="2"/>
      <c r="K32"/>
      <c r="L32"/>
      <c r="M32"/>
      <c r="N32"/>
      <c r="O32"/>
      <c r="P32"/>
      <c r="Q32"/>
      <c r="R32"/>
    </row>
    <row r="33" spans="2:18" ht="14.4" customHeight="1" thickBot="1" x14ac:dyDescent="0.6">
      <c r="C33" s="2" t="s">
        <v>11</v>
      </c>
      <c r="D33" s="2"/>
      <c r="E33" s="6"/>
      <c r="F33" s="2"/>
      <c r="G33" s="2"/>
      <c r="H33" s="2"/>
      <c r="I33" s="2"/>
      <c r="K33"/>
      <c r="L33"/>
      <c r="M33"/>
      <c r="N33"/>
      <c r="O33"/>
      <c r="P33"/>
      <c r="Q33"/>
      <c r="R33"/>
    </row>
    <row r="34" spans="2:18" x14ac:dyDescent="0.55000000000000004">
      <c r="B34"/>
      <c r="C34" s="116" t="s">
        <v>106</v>
      </c>
      <c r="D34" s="118" t="s">
        <v>107</v>
      </c>
      <c r="E34" s="118"/>
      <c r="F34" s="109" t="s">
        <v>108</v>
      </c>
      <c r="G34" s="109"/>
      <c r="H34" s="109"/>
      <c r="I34" s="110" t="s">
        <v>109</v>
      </c>
      <c r="K34"/>
      <c r="L34"/>
      <c r="M34"/>
      <c r="N34"/>
      <c r="O34"/>
      <c r="P34"/>
      <c r="Q34"/>
      <c r="R34"/>
    </row>
    <row r="35" spans="2:18" ht="18.5" thickBot="1" x14ac:dyDescent="0.6">
      <c r="B35"/>
      <c r="C35" s="117"/>
      <c r="D35" s="119" t="s">
        <v>110</v>
      </c>
      <c r="E35" s="119"/>
      <c r="F35" s="120" t="s">
        <v>111</v>
      </c>
      <c r="G35" s="121"/>
      <c r="H35" s="122"/>
      <c r="I35" s="111" t="s">
        <v>112</v>
      </c>
      <c r="K35"/>
      <c r="L35"/>
      <c r="M35"/>
      <c r="N35"/>
      <c r="O35"/>
      <c r="P35"/>
      <c r="Q35"/>
      <c r="R35"/>
    </row>
    <row r="36" spans="2:18" s="104" customFormat="1" ht="14" customHeight="1" x14ac:dyDescent="0.55000000000000004">
      <c r="C36" s="105" t="s">
        <v>99</v>
      </c>
      <c r="D36" s="105"/>
      <c r="E36" s="105"/>
      <c r="F36" s="105"/>
      <c r="G36" s="105"/>
      <c r="H36" s="105"/>
      <c r="I36" s="105"/>
      <c r="K36" s="106"/>
      <c r="L36" s="106"/>
      <c r="M36" s="107"/>
      <c r="N36" s="107"/>
      <c r="O36" s="107"/>
      <c r="P36" s="107"/>
      <c r="Q36" s="107"/>
      <c r="R36" s="107"/>
    </row>
    <row r="37" spans="2:18" s="105" customFormat="1" ht="12.5" x14ac:dyDescent="0.55000000000000004">
      <c r="C37" s="105" t="s">
        <v>100</v>
      </c>
      <c r="K37" s="108"/>
      <c r="L37" s="108"/>
      <c r="M37" s="108"/>
      <c r="N37" s="108"/>
      <c r="O37" s="108"/>
      <c r="P37" s="108"/>
      <c r="Q37" s="108"/>
      <c r="R37" s="108"/>
    </row>
    <row r="38" spans="2:18" s="105" customFormat="1" ht="12.5" x14ac:dyDescent="0.55000000000000004">
      <c r="C38" s="105" t="s">
        <v>101</v>
      </c>
      <c r="K38" s="108"/>
      <c r="L38" s="108"/>
      <c r="M38" s="108"/>
      <c r="N38" s="108"/>
      <c r="O38" s="108"/>
      <c r="P38" s="108"/>
      <c r="Q38" s="108"/>
      <c r="R38" s="108"/>
    </row>
    <row r="39" spans="2:18" s="105" customFormat="1" ht="12.5" x14ac:dyDescent="0.55000000000000004">
      <c r="C39" s="105" t="s">
        <v>102</v>
      </c>
      <c r="K39" s="108"/>
      <c r="L39" s="108"/>
      <c r="M39" s="108"/>
      <c r="N39" s="108"/>
      <c r="O39" s="108"/>
      <c r="P39" s="108"/>
      <c r="Q39" s="108"/>
      <c r="R39" s="108"/>
    </row>
    <row r="40" spans="2:18" s="105" customFormat="1" ht="12.5" x14ac:dyDescent="0.55000000000000004">
      <c r="C40" s="105" t="s">
        <v>103</v>
      </c>
      <c r="K40" s="108"/>
      <c r="L40" s="108"/>
      <c r="M40" s="108"/>
      <c r="N40" s="108"/>
      <c r="O40" s="108"/>
      <c r="P40" s="108"/>
      <c r="Q40" s="108"/>
      <c r="R40" s="108"/>
    </row>
    <row r="41" spans="2:18" s="105" customFormat="1" ht="12.5" x14ac:dyDescent="0.55000000000000004">
      <c r="C41" s="105" t="s">
        <v>104</v>
      </c>
      <c r="K41" s="108"/>
      <c r="L41" s="108"/>
      <c r="M41" s="108"/>
      <c r="N41" s="108"/>
      <c r="O41" s="108"/>
      <c r="P41" s="108"/>
      <c r="Q41" s="108"/>
      <c r="R41" s="108"/>
    </row>
    <row r="42" spans="2:18" s="105" customFormat="1" ht="12.5" x14ac:dyDescent="0.55000000000000004">
      <c r="C42" s="105" t="s">
        <v>105</v>
      </c>
      <c r="K42" s="108"/>
      <c r="L42" s="108"/>
      <c r="M42" s="108"/>
      <c r="N42" s="108"/>
      <c r="O42" s="108"/>
      <c r="P42" s="108"/>
      <c r="Q42" s="108"/>
      <c r="R42" s="108"/>
    </row>
    <row r="43" spans="2:18" x14ac:dyDescent="0.55000000000000004">
      <c r="B43"/>
    </row>
  </sheetData>
  <sheetProtection selectLockedCells="1"/>
  <mergeCells count="37">
    <mergeCell ref="D15:I15"/>
    <mergeCell ref="D14:E14"/>
    <mergeCell ref="F14:G14"/>
    <mergeCell ref="H14:I14"/>
    <mergeCell ref="C1:I1"/>
    <mergeCell ref="C10:C11"/>
    <mergeCell ref="E10:I10"/>
    <mergeCell ref="E11:I11"/>
    <mergeCell ref="C12:C13"/>
    <mergeCell ref="E12:I12"/>
    <mergeCell ref="E13:I13"/>
    <mergeCell ref="C9:G9"/>
    <mergeCell ref="C2:I2"/>
    <mergeCell ref="C26:I26"/>
    <mergeCell ref="C27:I27"/>
    <mergeCell ref="C28:I28"/>
    <mergeCell ref="C29:I29"/>
    <mergeCell ref="C22:D22"/>
    <mergeCell ref="C23:D23"/>
    <mergeCell ref="H23:I23"/>
    <mergeCell ref="C25:I25"/>
    <mergeCell ref="C24:I24"/>
    <mergeCell ref="E17:I17"/>
    <mergeCell ref="C21:D21"/>
    <mergeCell ref="E21:I21"/>
    <mergeCell ref="C16:C17"/>
    <mergeCell ref="E16:I16"/>
    <mergeCell ref="C18:C20"/>
    <mergeCell ref="D18:D19"/>
    <mergeCell ref="F18:I18"/>
    <mergeCell ref="E19:I19"/>
    <mergeCell ref="E20:I20"/>
    <mergeCell ref="C34:C35"/>
    <mergeCell ref="D34:E34"/>
    <mergeCell ref="D35:E35"/>
    <mergeCell ref="F35:H35"/>
    <mergeCell ref="C30:I30"/>
  </mergeCells>
  <phoneticPr fontId="1"/>
  <hyperlinks>
    <hyperlink ref="E4" r:id="rId1" xr:uid="{09C38BAC-BE31-4D1C-86B6-58537EAFB247}"/>
  </hyperlinks>
  <printOptions horizontalCentered="1"/>
  <pageMargins left="3.937007874015748E-2" right="3.937007874015748E-2" top="0.19685039370078741" bottom="0.15748031496062992" header="0.31496062992125984" footer="0"/>
  <pageSetup paperSize="9" scale="99" fitToHeight="2" orientation="portrait" horizontalDpi="4294967293" verticalDpi="0" r:id="rId2"/>
  <headerFooter>
    <oddFooter>&amp;R&amp;F&amp;A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CE283-824E-4EE8-854B-37128328375F}">
  <sheetPr>
    <tabColor rgb="FF00B0F0"/>
    <pageSetUpPr fitToPage="1"/>
  </sheetPr>
  <dimension ref="B1:T41"/>
  <sheetViews>
    <sheetView tabSelected="1" topLeftCell="D1" zoomScaleNormal="100" workbookViewId="0">
      <selection activeCell="K38" sqref="K38"/>
    </sheetView>
  </sheetViews>
  <sheetFormatPr defaultRowHeight="18" x14ac:dyDescent="0.55000000000000004"/>
  <cols>
    <col min="2" max="2" width="7.33203125" customWidth="1"/>
    <col min="4" max="4" width="9.58203125" customWidth="1"/>
    <col min="5" max="5" width="10" customWidth="1"/>
    <col min="6" max="6" width="10.33203125" customWidth="1"/>
    <col min="7" max="7" width="9.9140625" customWidth="1"/>
    <col min="8" max="8" width="12" customWidth="1"/>
    <col min="9" max="11" width="9.33203125" customWidth="1"/>
    <col min="12" max="13" width="9.6640625" customWidth="1"/>
    <col min="14" max="14" width="10.08203125" customWidth="1"/>
    <col min="15" max="15" width="9.9140625" customWidth="1"/>
    <col min="16" max="16" width="12.08203125" style="46" customWidth="1"/>
    <col min="17" max="17" width="11.83203125" customWidth="1"/>
    <col min="19" max="19" width="5.4140625" hidden="1" customWidth="1"/>
    <col min="20" max="20" width="3.58203125" hidden="1" customWidth="1"/>
  </cols>
  <sheetData>
    <row r="1" spans="2:20" x14ac:dyDescent="0.55000000000000004">
      <c r="B1" s="19" t="s">
        <v>78</v>
      </c>
      <c r="F1" s="19"/>
      <c r="S1">
        <v>3300</v>
      </c>
      <c r="T1" t="s">
        <v>50</v>
      </c>
    </row>
    <row r="2" spans="2:20" ht="18.5" thickBot="1" x14ac:dyDescent="0.6">
      <c r="B2" s="19" t="s">
        <v>80</v>
      </c>
      <c r="C2" s="19"/>
      <c r="D2" s="19"/>
      <c r="E2" s="19"/>
      <c r="F2" s="19"/>
      <c r="I2" s="33"/>
      <c r="J2" s="58" t="s">
        <v>64</v>
      </c>
      <c r="S2">
        <v>2750</v>
      </c>
    </row>
    <row r="3" spans="2:20" ht="19" thickTop="1" thickBot="1" x14ac:dyDescent="0.6">
      <c r="B3" s="25"/>
      <c r="C3" s="26"/>
      <c r="D3" s="201" t="s">
        <v>30</v>
      </c>
      <c r="E3" s="202"/>
      <c r="F3" s="202"/>
      <c r="G3" s="202"/>
      <c r="H3" s="202"/>
      <c r="I3" s="202"/>
      <c r="J3" s="202"/>
      <c r="K3" s="202"/>
      <c r="L3" s="202"/>
      <c r="M3" s="202"/>
      <c r="N3" s="202"/>
      <c r="O3" s="203"/>
      <c r="P3" s="198" t="s">
        <v>55</v>
      </c>
      <c r="Q3" s="205" t="s">
        <v>85</v>
      </c>
      <c r="S3">
        <v>3300</v>
      </c>
    </row>
    <row r="4" spans="2:20" ht="18.5" thickTop="1" x14ac:dyDescent="0.55000000000000004">
      <c r="B4" s="186" t="s">
        <v>67</v>
      </c>
      <c r="C4" s="187"/>
      <c r="D4" s="35">
        <v>1</v>
      </c>
      <c r="E4" s="36">
        <v>2</v>
      </c>
      <c r="F4" s="37">
        <v>3</v>
      </c>
      <c r="G4" s="37">
        <f>F4+1</f>
        <v>4</v>
      </c>
      <c r="H4" s="37">
        <f t="shared" ref="H4:O4" si="0">G4+1</f>
        <v>5</v>
      </c>
      <c r="I4" s="37">
        <f t="shared" si="0"/>
        <v>6</v>
      </c>
      <c r="J4" s="37">
        <f t="shared" si="0"/>
        <v>7</v>
      </c>
      <c r="K4" s="37">
        <f t="shared" si="0"/>
        <v>8</v>
      </c>
      <c r="L4" s="37">
        <f t="shared" si="0"/>
        <v>9</v>
      </c>
      <c r="M4" s="37">
        <f t="shared" si="0"/>
        <v>10</v>
      </c>
      <c r="N4" s="37">
        <f t="shared" si="0"/>
        <v>11</v>
      </c>
      <c r="O4" s="79">
        <f t="shared" si="0"/>
        <v>12</v>
      </c>
      <c r="P4" s="199"/>
      <c r="Q4" s="206"/>
    </row>
    <row r="5" spans="2:20" ht="18.5" thickBot="1" x14ac:dyDescent="0.6">
      <c r="B5" s="188"/>
      <c r="C5" s="189"/>
      <c r="D5" s="39">
        <v>44083</v>
      </c>
      <c r="E5" s="39">
        <v>44118</v>
      </c>
      <c r="F5" s="39">
        <v>44146</v>
      </c>
      <c r="G5" s="20">
        <v>44167</v>
      </c>
      <c r="H5" s="21">
        <v>44209</v>
      </c>
      <c r="I5" s="20">
        <v>43871</v>
      </c>
      <c r="J5" s="20">
        <v>43900</v>
      </c>
      <c r="K5" s="20">
        <v>43935</v>
      </c>
      <c r="L5" s="20">
        <v>43963</v>
      </c>
      <c r="M5" s="20">
        <v>43991</v>
      </c>
      <c r="N5" s="20">
        <v>44026</v>
      </c>
      <c r="O5" s="80">
        <v>44047</v>
      </c>
      <c r="P5" s="200"/>
      <c r="Q5" s="207"/>
      <c r="S5">
        <v>5500</v>
      </c>
    </row>
    <row r="6" spans="2:20" ht="28.5" thickTop="1" x14ac:dyDescent="0.55000000000000004">
      <c r="B6" s="190" t="s">
        <v>66</v>
      </c>
      <c r="C6" s="27" t="s">
        <v>57</v>
      </c>
      <c r="D6" s="193" t="s">
        <v>65</v>
      </c>
      <c r="E6" s="193" t="s">
        <v>65</v>
      </c>
      <c r="F6" s="193" t="s">
        <v>65</v>
      </c>
      <c r="G6" s="40"/>
      <c r="H6" s="40"/>
      <c r="I6" s="40"/>
      <c r="J6" s="40"/>
      <c r="K6" s="40"/>
      <c r="L6" s="40"/>
      <c r="M6" s="40"/>
      <c r="N6" s="40"/>
      <c r="O6" s="81"/>
      <c r="P6" s="55">
        <f>COUNTA(G6:O6)*S1</f>
        <v>0</v>
      </c>
      <c r="Q6" s="77">
        <v>33000</v>
      </c>
      <c r="S6">
        <v>4400</v>
      </c>
    </row>
    <row r="7" spans="2:20" ht="28" x14ac:dyDescent="0.55000000000000004">
      <c r="B7" s="191"/>
      <c r="C7" s="28" t="s">
        <v>58</v>
      </c>
      <c r="D7" s="194"/>
      <c r="E7" s="194"/>
      <c r="F7" s="194"/>
      <c r="G7" s="42"/>
      <c r="H7" s="42"/>
      <c r="I7" s="42"/>
      <c r="J7" s="42"/>
      <c r="K7" s="42"/>
      <c r="L7" s="42"/>
      <c r="M7" s="42"/>
      <c r="N7" s="42"/>
      <c r="O7" s="82"/>
      <c r="P7" s="54">
        <f>COUNTA(E7:O7)*S2</f>
        <v>0</v>
      </c>
      <c r="Q7" s="78">
        <v>27500</v>
      </c>
      <c r="S7">
        <v>5500</v>
      </c>
    </row>
    <row r="8" spans="2:20" ht="28.5" thickBot="1" x14ac:dyDescent="0.6">
      <c r="B8" s="192"/>
      <c r="C8" s="29" t="s">
        <v>59</v>
      </c>
      <c r="D8" s="194"/>
      <c r="E8" s="194"/>
      <c r="F8" s="194"/>
      <c r="G8" s="44"/>
      <c r="H8" s="44"/>
      <c r="I8" s="44"/>
      <c r="J8" s="44"/>
      <c r="K8" s="44"/>
      <c r="L8" s="44"/>
      <c r="M8" s="44"/>
      <c r="N8" s="44"/>
      <c r="O8" s="83"/>
      <c r="P8" s="84">
        <f>COUNTA(E8:O8)*3300</f>
        <v>0</v>
      </c>
      <c r="Q8" s="85">
        <v>33000</v>
      </c>
    </row>
    <row r="9" spans="2:20" ht="29" customHeight="1" thickTop="1" thickBot="1" x14ac:dyDescent="0.6">
      <c r="B9" s="196" t="s">
        <v>29</v>
      </c>
      <c r="C9" s="197"/>
      <c r="D9" s="195"/>
      <c r="E9" s="195"/>
      <c r="F9" s="195"/>
      <c r="G9" s="30">
        <v>44160</v>
      </c>
      <c r="H9" s="56">
        <v>44202</v>
      </c>
      <c r="I9" s="30">
        <v>43864</v>
      </c>
      <c r="J9" s="30">
        <v>43897</v>
      </c>
      <c r="K9" s="30">
        <v>43928</v>
      </c>
      <c r="L9" s="30">
        <v>43957</v>
      </c>
      <c r="M9" s="31">
        <v>43984</v>
      </c>
      <c r="N9" s="31">
        <v>44019</v>
      </c>
      <c r="O9" s="32">
        <v>44040</v>
      </c>
      <c r="P9" s="210"/>
      <c r="Q9" s="211"/>
    </row>
    <row r="10" spans="2:20" s="60" customFormat="1" ht="17.399999999999999" customHeight="1" thickTop="1" thickBot="1" x14ac:dyDescent="0.6">
      <c r="B10" s="59"/>
      <c r="C10" s="59"/>
      <c r="D10" s="201" t="s">
        <v>30</v>
      </c>
      <c r="E10" s="202"/>
      <c r="F10" s="202"/>
      <c r="G10" s="202"/>
      <c r="H10" s="202"/>
      <c r="I10" s="202"/>
      <c r="J10" s="202"/>
      <c r="K10" s="202"/>
      <c r="L10" s="202"/>
      <c r="M10" s="202"/>
      <c r="N10" s="202"/>
      <c r="O10" s="204"/>
      <c r="P10" s="198" t="s">
        <v>55</v>
      </c>
      <c r="Q10" s="205" t="s">
        <v>85</v>
      </c>
    </row>
    <row r="11" spans="2:20" ht="18.5" thickTop="1" x14ac:dyDescent="0.55000000000000004">
      <c r="B11" s="186" t="s">
        <v>68</v>
      </c>
      <c r="C11" s="187"/>
      <c r="D11" s="35">
        <v>1</v>
      </c>
      <c r="E11" s="36">
        <v>2</v>
      </c>
      <c r="F11" s="37">
        <v>3</v>
      </c>
      <c r="G11" s="37">
        <f>F11+1</f>
        <v>4</v>
      </c>
      <c r="H11" s="37">
        <f t="shared" ref="H11" si="1">G11+1</f>
        <v>5</v>
      </c>
      <c r="I11" s="37">
        <f t="shared" ref="I11" si="2">H11+1</f>
        <v>6</v>
      </c>
      <c r="J11" s="37">
        <f t="shared" ref="J11" si="3">I11+1</f>
        <v>7</v>
      </c>
      <c r="K11" s="37">
        <f t="shared" ref="K11" si="4">J11+1</f>
        <v>8</v>
      </c>
      <c r="L11" s="37">
        <f t="shared" ref="L11" si="5">K11+1</f>
        <v>9</v>
      </c>
      <c r="M11" s="37">
        <f t="shared" ref="M11" si="6">L11+1</f>
        <v>10</v>
      </c>
      <c r="N11" s="37">
        <f t="shared" ref="N11" si="7">M11+1</f>
        <v>11</v>
      </c>
      <c r="O11" s="38">
        <f t="shared" ref="O11" si="8">N11+1</f>
        <v>12</v>
      </c>
      <c r="P11" s="199"/>
      <c r="Q11" s="206"/>
    </row>
    <row r="12" spans="2:20" ht="18.5" thickBot="1" x14ac:dyDescent="0.6">
      <c r="B12" s="188"/>
      <c r="C12" s="189"/>
      <c r="D12" s="39">
        <v>44083</v>
      </c>
      <c r="E12" s="39">
        <v>44118</v>
      </c>
      <c r="F12" s="39">
        <v>44146</v>
      </c>
      <c r="G12" s="20">
        <v>44167</v>
      </c>
      <c r="H12" s="21">
        <v>44209</v>
      </c>
      <c r="I12" s="20">
        <v>43871</v>
      </c>
      <c r="J12" s="20">
        <v>43900</v>
      </c>
      <c r="K12" s="20">
        <v>43935</v>
      </c>
      <c r="L12" s="20">
        <v>43963</v>
      </c>
      <c r="M12" s="20">
        <v>43991</v>
      </c>
      <c r="N12" s="20">
        <v>44026</v>
      </c>
      <c r="O12" s="22">
        <v>44047</v>
      </c>
      <c r="P12" s="200"/>
      <c r="Q12" s="207"/>
    </row>
    <row r="13" spans="2:20" ht="28.5" thickTop="1" x14ac:dyDescent="0.55000000000000004">
      <c r="B13" s="190" t="s">
        <v>66</v>
      </c>
      <c r="C13" s="27" t="s">
        <v>69</v>
      </c>
      <c r="D13" s="193" t="s">
        <v>65</v>
      </c>
      <c r="E13" s="193" t="s">
        <v>65</v>
      </c>
      <c r="F13" s="193" t="s">
        <v>65</v>
      </c>
      <c r="G13" s="40"/>
      <c r="H13" s="40"/>
      <c r="I13" s="40"/>
      <c r="J13" s="40"/>
      <c r="K13" s="40"/>
      <c r="L13" s="40"/>
      <c r="M13" s="40"/>
      <c r="N13" s="40"/>
      <c r="O13" s="41"/>
      <c r="P13" s="55">
        <f>COUNTA(G13:O13)*申込書!$S5</f>
        <v>0</v>
      </c>
      <c r="Q13" s="77">
        <v>55000</v>
      </c>
    </row>
    <row r="14" spans="2:20" ht="28" x14ac:dyDescent="0.55000000000000004">
      <c r="B14" s="191"/>
      <c r="C14" s="28" t="s">
        <v>70</v>
      </c>
      <c r="D14" s="194"/>
      <c r="E14" s="194"/>
      <c r="F14" s="194"/>
      <c r="G14" s="42"/>
      <c r="H14" s="40"/>
      <c r="I14" s="40"/>
      <c r="J14" s="40"/>
      <c r="K14" s="40"/>
      <c r="L14" s="40"/>
      <c r="M14" s="40"/>
      <c r="N14" s="40"/>
      <c r="O14" s="43"/>
      <c r="P14" s="54">
        <f t="shared" ref="P14:P15" si="9">COUNTA(E14:O14)*$S6</f>
        <v>0</v>
      </c>
      <c r="Q14" s="78">
        <v>44000</v>
      </c>
    </row>
    <row r="15" spans="2:20" ht="28.5" thickBot="1" x14ac:dyDescent="0.6">
      <c r="B15" s="192"/>
      <c r="C15" s="29" t="s">
        <v>71</v>
      </c>
      <c r="D15" s="194"/>
      <c r="E15" s="194"/>
      <c r="F15" s="194"/>
      <c r="G15" s="44"/>
      <c r="H15" s="44"/>
      <c r="I15" s="44"/>
      <c r="J15" s="44"/>
      <c r="K15" s="44"/>
      <c r="L15" s="44"/>
      <c r="M15" s="44"/>
      <c r="N15" s="44"/>
      <c r="O15" s="45"/>
      <c r="P15" s="84">
        <f t="shared" si="9"/>
        <v>0</v>
      </c>
      <c r="Q15" s="85">
        <v>55000</v>
      </c>
    </row>
    <row r="16" spans="2:20" ht="29" customHeight="1" thickTop="1" thickBot="1" x14ac:dyDescent="0.6">
      <c r="B16" s="196" t="s">
        <v>29</v>
      </c>
      <c r="C16" s="197"/>
      <c r="D16" s="195"/>
      <c r="E16" s="195"/>
      <c r="F16" s="195"/>
      <c r="G16" s="30">
        <v>44160</v>
      </c>
      <c r="H16" s="56">
        <v>44202</v>
      </c>
      <c r="I16" s="30">
        <v>43864</v>
      </c>
      <c r="J16" s="30">
        <v>43897</v>
      </c>
      <c r="K16" s="30">
        <v>43928</v>
      </c>
      <c r="L16" s="30">
        <v>43957</v>
      </c>
      <c r="M16" s="31">
        <v>43984</v>
      </c>
      <c r="N16" s="31">
        <v>44019</v>
      </c>
      <c r="O16" s="32">
        <v>44040</v>
      </c>
      <c r="P16" s="208"/>
      <c r="Q16" s="209"/>
    </row>
    <row r="17" spans="2:13" ht="18.5" thickTop="1" x14ac:dyDescent="0.55000000000000004">
      <c r="B17" s="34" t="s">
        <v>62</v>
      </c>
    </row>
    <row r="18" spans="2:13" x14ac:dyDescent="0.55000000000000004">
      <c r="B18" t="s">
        <v>31</v>
      </c>
    </row>
    <row r="20" spans="2:13" x14ac:dyDescent="0.55000000000000004">
      <c r="C20" t="s">
        <v>48</v>
      </c>
      <c r="D20" t="s">
        <v>63</v>
      </c>
    </row>
    <row r="21" spans="2:13" x14ac:dyDescent="0.55000000000000004">
      <c r="D21" s="23" t="s">
        <v>23</v>
      </c>
      <c r="E21" t="s">
        <v>24</v>
      </c>
    </row>
    <row r="22" spans="2:13" x14ac:dyDescent="0.55000000000000004">
      <c r="D22" s="23"/>
      <c r="E22" t="s">
        <v>56</v>
      </c>
    </row>
    <row r="23" spans="2:13" x14ac:dyDescent="0.55000000000000004">
      <c r="D23" s="24" t="s">
        <v>25</v>
      </c>
      <c r="E23" t="s">
        <v>26</v>
      </c>
    </row>
    <row r="24" spans="2:13" x14ac:dyDescent="0.55000000000000004">
      <c r="D24" s="23"/>
      <c r="E24" t="s">
        <v>60</v>
      </c>
    </row>
    <row r="25" spans="2:13" x14ac:dyDescent="0.55000000000000004">
      <c r="D25" s="24" t="s">
        <v>27</v>
      </c>
      <c r="E25" t="s">
        <v>28</v>
      </c>
    </row>
    <row r="26" spans="2:13" x14ac:dyDescent="0.55000000000000004">
      <c r="E26" t="s">
        <v>56</v>
      </c>
    </row>
    <row r="27" spans="2:13" ht="18.5" thickBot="1" x14ac:dyDescent="0.6"/>
    <row r="28" spans="2:13" s="61" customFormat="1" ht="14.5" thickTop="1" x14ac:dyDescent="0.55000000000000004">
      <c r="C28" s="63" t="s">
        <v>76</v>
      </c>
      <c r="D28" s="64" t="s">
        <v>79</v>
      </c>
      <c r="E28" s="64"/>
      <c r="F28" s="64"/>
      <c r="G28" s="64"/>
      <c r="H28" s="64"/>
      <c r="I28" s="64"/>
      <c r="J28" s="64"/>
      <c r="K28" s="64"/>
      <c r="L28" s="64"/>
      <c r="M28" s="65"/>
    </row>
    <row r="29" spans="2:13" s="61" customFormat="1" ht="14" x14ac:dyDescent="0.55000000000000004">
      <c r="C29" s="66"/>
      <c r="D29" s="71" t="s">
        <v>77</v>
      </c>
      <c r="E29" s="71"/>
      <c r="F29" s="71"/>
      <c r="G29" s="71"/>
      <c r="H29" s="71"/>
      <c r="I29" s="71"/>
      <c r="J29" s="71"/>
      <c r="K29" s="71"/>
      <c r="L29" s="71"/>
      <c r="M29" s="67"/>
    </row>
    <row r="30" spans="2:13" s="61" customFormat="1" ht="14" x14ac:dyDescent="0.55000000000000004">
      <c r="C30" s="66"/>
      <c r="D30" s="72" t="s">
        <v>73</v>
      </c>
      <c r="E30" s="71"/>
      <c r="F30" s="71"/>
      <c r="G30" s="71"/>
      <c r="H30" s="71"/>
      <c r="I30" s="71"/>
      <c r="J30" s="71"/>
      <c r="K30" s="71"/>
      <c r="L30" s="71"/>
      <c r="M30" s="67"/>
    </row>
    <row r="31" spans="2:13" s="61" customFormat="1" ht="14" x14ac:dyDescent="0.55000000000000004">
      <c r="C31" s="66"/>
      <c r="D31" s="71"/>
      <c r="E31" s="71"/>
      <c r="F31" s="71"/>
      <c r="G31" s="71"/>
      <c r="H31" s="71"/>
      <c r="I31" s="71"/>
      <c r="J31" s="71"/>
      <c r="K31" s="71"/>
      <c r="L31" s="71"/>
      <c r="M31" s="67"/>
    </row>
    <row r="32" spans="2:13" s="61" customFormat="1" ht="14" x14ac:dyDescent="0.55000000000000004">
      <c r="C32" s="66"/>
      <c r="D32" s="71" t="s">
        <v>74</v>
      </c>
      <c r="E32" s="71"/>
      <c r="F32" s="71"/>
      <c r="G32" s="71"/>
      <c r="H32" s="71"/>
      <c r="I32" s="71"/>
      <c r="J32" s="71"/>
      <c r="K32" s="71"/>
      <c r="L32" s="71"/>
      <c r="M32" s="67"/>
    </row>
    <row r="33" spans="3:17" s="61" customFormat="1" ht="14" x14ac:dyDescent="0.55000000000000004">
      <c r="C33" s="66"/>
      <c r="D33" s="71" t="s">
        <v>81</v>
      </c>
      <c r="E33" s="71"/>
      <c r="F33" s="71"/>
      <c r="G33" s="71"/>
      <c r="H33" s="71"/>
      <c r="I33" s="71"/>
      <c r="J33" s="71"/>
      <c r="K33" s="71"/>
      <c r="L33" s="71"/>
      <c r="M33" s="67"/>
    </row>
    <row r="34" spans="3:17" s="61" customFormat="1" ht="14" x14ac:dyDescent="0.55000000000000004">
      <c r="C34" s="66"/>
      <c r="D34" s="71" t="s">
        <v>82</v>
      </c>
      <c r="E34" s="71"/>
      <c r="F34" s="71"/>
      <c r="G34" s="71"/>
      <c r="H34" s="71"/>
      <c r="I34" s="71"/>
      <c r="J34" s="71"/>
      <c r="K34" s="71"/>
      <c r="L34" s="71"/>
      <c r="M34" s="67"/>
    </row>
    <row r="35" spans="3:17" s="61" customFormat="1" ht="14" x14ac:dyDescent="0.55000000000000004">
      <c r="C35" s="66"/>
      <c r="D35" s="72" t="s">
        <v>75</v>
      </c>
      <c r="E35" s="71"/>
      <c r="F35" s="71"/>
      <c r="G35" s="71"/>
      <c r="H35" s="71"/>
      <c r="I35" s="71"/>
      <c r="J35" s="71"/>
      <c r="K35" s="71"/>
      <c r="L35" s="71"/>
      <c r="M35" s="67"/>
    </row>
    <row r="36" spans="3:17" s="61" customFormat="1" ht="14" x14ac:dyDescent="0.55000000000000004">
      <c r="C36" s="66"/>
      <c r="D36" s="72" t="s">
        <v>83</v>
      </c>
      <c r="E36" s="71"/>
      <c r="F36" s="71"/>
      <c r="G36" s="71"/>
      <c r="H36" s="71"/>
      <c r="I36" s="71"/>
      <c r="J36" s="71"/>
      <c r="K36" s="71"/>
      <c r="L36" s="71"/>
      <c r="M36" s="67"/>
    </row>
    <row r="37" spans="3:17" s="61" customFormat="1" ht="14" x14ac:dyDescent="0.55000000000000004">
      <c r="C37" s="66"/>
      <c r="D37" s="71" t="s">
        <v>123</v>
      </c>
      <c r="E37" s="71"/>
      <c r="F37" s="71"/>
      <c r="G37" s="71"/>
      <c r="H37" s="71"/>
      <c r="I37" s="71"/>
      <c r="J37" s="71"/>
      <c r="K37" s="71"/>
      <c r="L37" s="71"/>
      <c r="M37" s="67"/>
    </row>
    <row r="38" spans="3:17" x14ac:dyDescent="0.55000000000000004">
      <c r="C38" s="66"/>
      <c r="D38" s="72" t="s">
        <v>84</v>
      </c>
      <c r="E38" s="71"/>
      <c r="F38" s="71"/>
      <c r="G38" s="71"/>
      <c r="H38" s="71"/>
      <c r="I38" s="71"/>
      <c r="J38" s="71"/>
      <c r="K38" s="71"/>
      <c r="L38" s="71"/>
      <c r="M38" s="67"/>
      <c r="P38"/>
      <c r="Q38" s="46"/>
    </row>
    <row r="39" spans="3:17" ht="20.5" thickBot="1" x14ac:dyDescent="0.6">
      <c r="C39" s="68"/>
      <c r="D39" s="69"/>
      <c r="E39" s="69"/>
      <c r="F39" s="69"/>
      <c r="G39" s="69"/>
      <c r="H39" s="69"/>
      <c r="I39" s="69"/>
      <c r="J39" s="69"/>
      <c r="K39" s="69"/>
      <c r="L39" s="69"/>
      <c r="M39" s="70"/>
      <c r="P39"/>
      <c r="Q39" s="46"/>
    </row>
    <row r="40" spans="3:17" ht="20.5" thickTop="1" x14ac:dyDescent="0.55000000000000004">
      <c r="D40" s="62"/>
      <c r="E40" s="62"/>
      <c r="F40" s="62"/>
      <c r="G40" s="62"/>
      <c r="H40" s="62"/>
      <c r="I40" s="62"/>
      <c r="J40" s="62"/>
      <c r="K40" s="62"/>
      <c r="L40" s="62"/>
    </row>
    <row r="41" spans="3:17" ht="20" x14ac:dyDescent="0.55000000000000004">
      <c r="D41" s="62"/>
      <c r="E41" s="62"/>
      <c r="F41" s="62"/>
      <c r="G41" s="62"/>
      <c r="H41" s="62"/>
      <c r="I41" s="62"/>
      <c r="J41" s="62"/>
      <c r="K41" s="62"/>
      <c r="L41" s="62"/>
    </row>
  </sheetData>
  <mergeCells count="20">
    <mergeCell ref="Q3:Q5"/>
    <mergeCell ref="P16:Q16"/>
    <mergeCell ref="P9:Q9"/>
    <mergeCell ref="Q10:Q12"/>
    <mergeCell ref="B11:C12"/>
    <mergeCell ref="B13:B15"/>
    <mergeCell ref="D13:D16"/>
    <mergeCell ref="B16:C16"/>
    <mergeCell ref="P3:P5"/>
    <mergeCell ref="D3:O3"/>
    <mergeCell ref="B4:C5"/>
    <mergeCell ref="B6:B8"/>
    <mergeCell ref="B9:C9"/>
    <mergeCell ref="D6:D9"/>
    <mergeCell ref="P10:P12"/>
    <mergeCell ref="D10:O10"/>
    <mergeCell ref="F6:F9"/>
    <mergeCell ref="F13:F16"/>
    <mergeCell ref="E6:E9"/>
    <mergeCell ref="E13:E16"/>
  </mergeCells>
  <phoneticPr fontId="1"/>
  <dataValidations count="1">
    <dataValidation type="list" allowBlank="1" showInputMessage="1" showErrorMessage="1" sqref="G6:O8 G13:O15" xr:uid="{3D2FD5E5-0CE3-4A46-90A9-05DB8313DD71}">
      <formula1>$T$1</formula1>
    </dataValidation>
  </dataValidations>
  <pageMargins left="0.11811023622047245" right="0.11811023622047245" top="0.35433070866141736" bottom="0.55118110236220474" header="0.31496062992125984" footer="0.31496062992125984"/>
  <pageSetup paperSize="9" scale="64" fitToHeight="2" orientation="portrait" horizontalDpi="4294967293" verticalDpi="0" r:id="rId1"/>
  <headerFooter>
    <oddFooter>&amp;R&amp;F&amp;A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4172-E617-4CF8-9A46-C80BECDDB944}">
  <dimension ref="P2:Q16"/>
  <sheetViews>
    <sheetView workbookViewId="0">
      <selection activeCell="O13" sqref="O13:O15"/>
    </sheetView>
  </sheetViews>
  <sheetFormatPr defaultRowHeight="18" x14ac:dyDescent="0.55000000000000004"/>
  <cols>
    <col min="17" max="17" width="11.83203125" customWidth="1"/>
  </cols>
  <sheetData>
    <row r="2" spans="16:17" ht="18.5" thickBot="1" x14ac:dyDescent="0.6"/>
    <row r="3" spans="16:17" ht="18.5" thickTop="1" x14ac:dyDescent="0.55000000000000004">
      <c r="P3" s="86"/>
      <c r="Q3" s="87"/>
    </row>
    <row r="4" spans="16:17" x14ac:dyDescent="0.55000000000000004">
      <c r="P4" s="88"/>
      <c r="Q4" s="89"/>
    </row>
    <row r="5" spans="16:17" x14ac:dyDescent="0.55000000000000004">
      <c r="P5" s="88"/>
      <c r="Q5" s="89"/>
    </row>
    <row r="6" spans="16:17" x14ac:dyDescent="0.55000000000000004">
      <c r="P6" s="88"/>
      <c r="Q6" s="90"/>
    </row>
    <row r="7" spans="16:17" x14ac:dyDescent="0.55000000000000004">
      <c r="P7" s="88"/>
      <c r="Q7" s="91"/>
    </row>
    <row r="8" spans="16:17" ht="18.5" thickBot="1" x14ac:dyDescent="0.6">
      <c r="P8" s="92"/>
      <c r="Q8" s="93"/>
    </row>
    <row r="9" spans="16:17" ht="19" thickTop="1" thickBot="1" x14ac:dyDescent="0.6">
      <c r="P9" s="212"/>
      <c r="Q9" s="212"/>
    </row>
    <row r="10" spans="16:17" ht="18.5" thickTop="1" x14ac:dyDescent="0.55000000000000004">
      <c r="P10" s="86"/>
      <c r="Q10" s="87"/>
    </row>
    <row r="11" spans="16:17" x14ac:dyDescent="0.55000000000000004">
      <c r="P11" s="88"/>
      <c r="Q11" s="89"/>
    </row>
    <row r="12" spans="16:17" x14ac:dyDescent="0.55000000000000004">
      <c r="P12" s="88"/>
      <c r="Q12" s="89"/>
    </row>
    <row r="13" spans="16:17" x14ac:dyDescent="0.55000000000000004">
      <c r="P13" s="88"/>
      <c r="Q13" s="90">
        <v>55000</v>
      </c>
    </row>
    <row r="14" spans="16:17" x14ac:dyDescent="0.55000000000000004">
      <c r="P14" s="88"/>
      <c r="Q14" s="91">
        <v>44000</v>
      </c>
    </row>
    <row r="15" spans="16:17" ht="18.5" thickBot="1" x14ac:dyDescent="0.6">
      <c r="P15" s="92"/>
      <c r="Q15" s="93">
        <v>55000</v>
      </c>
    </row>
    <row r="16" spans="16:17" ht="18.5" thickTop="1" x14ac:dyDescent="0.55000000000000004">
      <c r="P16" s="212"/>
      <c r="Q16" s="212"/>
    </row>
  </sheetData>
  <mergeCells count="2">
    <mergeCell ref="P16:Q16"/>
    <mergeCell ref="P9:Q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0991F-2004-4CC9-8788-736CE019A7E3}">
  <dimension ref="A1"/>
  <sheetViews>
    <sheetView workbookViewId="0"/>
  </sheetViews>
  <sheetFormatPr defaultRowHeight="18" x14ac:dyDescent="0.55000000000000004"/>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5208-3A25-4D3B-A533-A93EC8BEF5D0}">
  <dimension ref="A1"/>
  <sheetViews>
    <sheetView workbookViewId="0"/>
  </sheetViews>
  <sheetFormatPr defaultRowHeight="18" x14ac:dyDescent="0.55000000000000004"/>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F4C6-53C2-4752-87E7-16F90222E2D0}">
  <dimension ref="B2:B18"/>
  <sheetViews>
    <sheetView workbookViewId="0">
      <selection activeCell="C19" sqref="C19"/>
    </sheetView>
  </sheetViews>
  <sheetFormatPr defaultRowHeight="18" x14ac:dyDescent="0.55000000000000004"/>
  <sheetData>
    <row r="2" spans="2:2" x14ac:dyDescent="0.55000000000000004">
      <c r="B2" t="s">
        <v>32</v>
      </c>
    </row>
    <row r="3" spans="2:2" x14ac:dyDescent="0.55000000000000004">
      <c r="B3" t="s">
        <v>33</v>
      </c>
    </row>
    <row r="4" spans="2:2" x14ac:dyDescent="0.55000000000000004">
      <c r="B4" t="s">
        <v>34</v>
      </c>
    </row>
    <row r="5" spans="2:2" x14ac:dyDescent="0.55000000000000004">
      <c r="B5" t="s">
        <v>35</v>
      </c>
    </row>
    <row r="6" spans="2:2" x14ac:dyDescent="0.55000000000000004">
      <c r="B6" t="s">
        <v>36</v>
      </c>
    </row>
    <row r="7" spans="2:2" x14ac:dyDescent="0.55000000000000004">
      <c r="B7" t="s">
        <v>37</v>
      </c>
    </row>
    <row r="8" spans="2:2" x14ac:dyDescent="0.55000000000000004">
      <c r="B8" t="s">
        <v>38</v>
      </c>
    </row>
    <row r="9" spans="2:2" x14ac:dyDescent="0.55000000000000004">
      <c r="B9" t="s">
        <v>39</v>
      </c>
    </row>
    <row r="10" spans="2:2" x14ac:dyDescent="0.55000000000000004">
      <c r="B10" t="s">
        <v>40</v>
      </c>
    </row>
    <row r="11" spans="2:2" x14ac:dyDescent="0.55000000000000004">
      <c r="B11" t="s">
        <v>41</v>
      </c>
    </row>
    <row r="12" spans="2:2" x14ac:dyDescent="0.55000000000000004">
      <c r="B12" t="s">
        <v>42</v>
      </c>
    </row>
    <row r="13" spans="2:2" x14ac:dyDescent="0.55000000000000004">
      <c r="B13" t="s">
        <v>43</v>
      </c>
    </row>
    <row r="14" spans="2:2" x14ac:dyDescent="0.55000000000000004">
      <c r="B14" t="s">
        <v>44</v>
      </c>
    </row>
    <row r="16" spans="2:2" x14ac:dyDescent="0.55000000000000004">
      <c r="B16" t="s">
        <v>45</v>
      </c>
    </row>
    <row r="17" spans="2:2" x14ac:dyDescent="0.55000000000000004">
      <c r="B17" t="s">
        <v>46</v>
      </c>
    </row>
    <row r="18" spans="2:2" x14ac:dyDescent="0.55000000000000004">
      <c r="B18" t="s">
        <v>47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6 n j / U D W Q F 3 i o A A A A + A A A A B I A H A B D b 2 5 m a W c v U G F j a 2 F n Z S 5 4 b W w g o h g A K K A U A A A A A A A A A A A A A A A A A A A A A A A A A A A A h Y / R C o I w G I V f R X b v N l f C k N 9 5 0 V 0 k C E F 0 O 9 b S l c 7 Q 2 X y 3 L n q k X i G h r O 6 6 P I f v w H c e t z t k Y 1 M H V 9 3 1 p r U p i j B F g b a q P R h b p m h w x 5 C j T E A h 1 V m W O p h g 2 y d j b 1 J U O X d J C P H e Y 7 / A b V c S R m l E 9 v l m q y r d y N D Y 3 k m r N P q s D v 9 X S M D u J S M Y 5 g z H P O a Y L S M g c w 2 5 s V + E T c a Y A v k p Y T X U b u i 0 O M l w X Q C Z I 5 D 3 C / E E U E s D B B Q A A g A I A O p 4 / 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q e P 9 Q K I p H u A 4 A A A A R A A A A E w A c A E Z v c m 1 1 b G F z L 1 N l Y 3 R p b 2 4 x L m 0 g o h g A K K A U A A A A A A A A A A A A A A A A A A A A A A A A A A A A K 0 5 N L s n M z 1 M I h t C G 1 g B Q S w E C L Q A U A A I A C A D q e P 9 Q N Z A X e K g A A A D 4 A A A A E g A A A A A A A A A A A A A A A A A A A A A A Q 2 9 u Z m l n L 1 B h Y 2 t h Z 2 U u e G 1 s U E s B A i 0 A F A A C A A g A 6 n j / U A / K 6 a u k A A A A 6 Q A A A B M A A A A A A A A A A A A A A A A A 9 A A A A F t D b 2 5 0 Z W 5 0 X 1 R 5 c G V z X S 5 4 b W x Q S w E C L Q A U A A I A C A D q e P 9 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F g O P l X 5 f k W D B 0 Y 8 n 9 O A D g A A A A A C A A A A A A A Q Z g A A A A E A A C A A A A C V B 1 t L y h 4 / d 0 J E Z 7 / 2 c u u f O Y S J h p w 2 D E s a s 8 S O 2 5 x x s g A A A A A O g A A A A A I A A C A A A A D A y F S X V H 8 C A Q 5 y E Q 8 c O 8 Q n b V J z 7 Z Y + W A L a O A H w P K X z 1 F A A A A D R D a n 3 o g X 4 C H a / / J q y 8 l z 8 l R 3 M v O 6 z z m T L l A n Z 9 + I o A Z x y 2 f s 0 W Z 2 x B 5 6 t L S 6 4 h F X + N b 7 c v F f 6 d F E F c 2 O e P h / w Z u t B C 2 T s d Q B 7 u X O O l v 0 1 i E A A A A D a C 9 t o c O B J 6 H 8 M j Y 7 v r j j 8 9 2 g 1 l j G B B 8 H M W f Z 5 X E a h 3 M Y Z M x C j v V G 6 s q 4 / q 3 4 / C y w X v Y k c / / o l t Z D y c f c X G 5 r T < / D a t a M a s h u p > 
</file>

<file path=customXml/itemProps1.xml><?xml version="1.0" encoding="utf-8"?>
<ds:datastoreItem xmlns:ds="http://schemas.openxmlformats.org/officeDocument/2006/customXml" ds:itemID="{BCF902F6-FA08-40F6-9AB3-135ABF60A7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申込講座 </vt:lpstr>
      <vt:lpstr>Sheet4</vt:lpstr>
      <vt:lpstr>Sheet2</vt:lpstr>
      <vt:lpstr>Sheet3</vt:lpstr>
      <vt:lpstr>Sheet1</vt:lpstr>
      <vt:lpstr>申込書!_Hlk36588846</vt:lpstr>
      <vt:lpstr>'申込講座 '!Print_Area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TomTakanashi</cp:lastModifiedBy>
  <cp:lastPrinted>2020-10-23T03:06:19Z</cp:lastPrinted>
  <dcterms:created xsi:type="dcterms:W3CDTF">2020-07-22T01:16:39Z</dcterms:created>
  <dcterms:modified xsi:type="dcterms:W3CDTF">2020-11-25T05:45:49Z</dcterms:modified>
</cp:coreProperties>
</file>